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Travail Noura\Agri DATA\Actualisation Agridata\CRDA\Données\Données traitées\CRDA Tozeur\"/>
    </mc:Choice>
  </mc:AlternateContent>
  <bookViews>
    <workbookView showHorizontalScroll="0" showVerticalScroll="0" showSheetTabs="0" xWindow="0" yWindow="0" windowWidth="28800" windowHeight="122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E28" i="1"/>
  <c r="F19" i="1"/>
  <c r="G19" i="1"/>
  <c r="H19" i="1"/>
  <c r="E19" i="1"/>
  <c r="H10" i="1" l="1"/>
  <c r="G10" i="1"/>
  <c r="F10" i="1"/>
  <c r="E10" i="1"/>
</calcChain>
</file>

<file path=xl/sharedStrings.xml><?xml version="1.0" encoding="utf-8"?>
<sst xmlns="http://schemas.openxmlformats.org/spreadsheetml/2006/main" count="69" uniqueCount="27">
  <si>
    <t>Profondeur (m)</t>
  </si>
  <si>
    <t>Salinité (g/l)</t>
  </si>
  <si>
    <t>Nom de la nappe</t>
  </si>
  <si>
    <t>120-750</t>
  </si>
  <si>
    <t>1,4-7</t>
  </si>
  <si>
    <t>Tozeur,Nefta,Dgueche,Hazoua</t>
  </si>
  <si>
    <t>1508-2682</t>
  </si>
  <si>
    <t>1,7-7,5</t>
  </si>
  <si>
    <t>837-1320</t>
  </si>
  <si>
    <t>4--3</t>
  </si>
  <si>
    <t>Tamaghza, Degueche</t>
  </si>
  <si>
    <t>52-420</t>
  </si>
  <si>
    <t>0,7-3,5</t>
  </si>
  <si>
    <t>Tamaghza</t>
  </si>
  <si>
    <t>240-300</t>
  </si>
  <si>
    <t>3,5--9</t>
  </si>
  <si>
    <t>Quaternaire</t>
  </si>
  <si>
    <t>Total</t>
  </si>
  <si>
    <t>Ressources disponibles Mm3 / an</t>
  </si>
  <si>
    <t>Quantités prélevées Mm3 / an</t>
  </si>
  <si>
    <t>Nbre de puits</t>
  </si>
  <si>
    <t>Nbre de puits équipés</t>
  </si>
  <si>
    <t>Complexe Terminal:</t>
  </si>
  <si>
    <t>Année</t>
  </si>
  <si>
    <r>
      <t>Continental Intercalaire</t>
    </r>
    <r>
      <rPr>
        <b/>
        <u/>
        <sz val="10"/>
        <rFont val="Calibri"/>
        <family val="2"/>
      </rPr>
      <t>:</t>
    </r>
  </si>
  <si>
    <r>
      <t>Chott El Gharsa</t>
    </r>
    <r>
      <rPr>
        <b/>
        <u/>
        <sz val="10"/>
        <rFont val="Calibri"/>
        <family val="2"/>
      </rPr>
      <t>: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</si>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</sst>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"/>
    <numFmt numFmtId="166" formatCode="0.0"/>
    <numFmt numFmtId="167" formatCode="_-* #,##0.00\ _F_-;\-* #,##0.00\ _F_-;_-* &quot;-&quot;??\ _F_-;_-@_-"/>
  </numFmts>
  <fonts count="7" x14ac:knownFonts="1">
    <font>
      <sz val="11"/>
      <color theme="1"/>
      <name val="Calibri"/>
      <family val="2"/>
      <scheme val="minor"/>
    </font>
    <font>
      <b/>
      <sz val="10"/>
      <name val="Times"/>
      <family val="1"/>
    </font>
    <font>
      <b/>
      <u/>
      <sz val="10"/>
      <name val="Times"/>
      <family val="1"/>
    </font>
    <font>
      <b/>
      <u/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7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2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readingOrder="2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readingOrder="2"/>
    </xf>
    <xf numFmtId="49" fontId="1" fillId="0" borderId="1" xfId="0" applyNumberFormat="1" applyFont="1" applyBorder="1" applyAlignment="1">
      <alignment horizontal="center" vertical="center" readingOrder="2"/>
    </xf>
    <xf numFmtId="1" fontId="1" fillId="0" borderId="1" xfId="0" applyNumberFormat="1" applyFont="1" applyBorder="1" applyAlignment="1">
      <alignment horizontal="center" vertical="center" readingOrder="2"/>
    </xf>
    <xf numFmtId="2" fontId="1" fillId="0" borderId="1" xfId="0" applyNumberFormat="1" applyFont="1" applyBorder="1" applyAlignment="1">
      <alignment horizontal="center" vertical="center" readingOrder="2"/>
    </xf>
    <xf numFmtId="3" fontId="1" fillId="0" borderId="1" xfId="0" applyNumberFormat="1" applyFont="1" applyBorder="1" applyAlignment="1">
      <alignment horizontal="center" readingOrder="2"/>
    </xf>
    <xf numFmtId="3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readingOrder="2"/>
    </xf>
    <xf numFmtId="0" fontId="2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center" vertical="center" readingOrder="2"/>
    </xf>
    <xf numFmtId="1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readingOrder="2"/>
    </xf>
    <xf numFmtId="1" fontId="1" fillId="0" borderId="1" xfId="0" applyNumberFormat="1" applyFont="1" applyFill="1" applyBorder="1" applyAlignment="1" applyProtection="1">
      <alignment horizontal="center" vertical="center" readingOrder="2"/>
    </xf>
    <xf numFmtId="2" fontId="1" fillId="0" borderId="1" xfId="0" applyNumberFormat="1" applyFont="1" applyFill="1" applyBorder="1" applyAlignment="1" applyProtection="1">
      <alignment horizontal="center" vertical="center" readingOrder="2"/>
    </xf>
    <xf numFmtId="3" fontId="1" fillId="0" borderId="1" xfId="0" applyNumberFormat="1" applyFont="1" applyFill="1" applyBorder="1" applyAlignment="1" applyProtection="1">
      <alignment horizontal="center" vertical="center" readingOrder="2"/>
    </xf>
    <xf numFmtId="165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horizontal="center" vertical="center" readingOrder="2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readingOrder="2"/>
    </xf>
    <xf numFmtId="4" fontId="1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readingOrder="2"/>
    </xf>
    <xf numFmtId="3" fontId="1" fillId="0" borderId="1" xfId="1" applyNumberFormat="1" applyFont="1" applyFill="1" applyBorder="1" applyAlignment="1">
      <alignment horizontal="center" vertical="center" readingOrder="2"/>
    </xf>
    <xf numFmtId="2" fontId="1" fillId="0" borderId="1" xfId="2" applyNumberFormat="1" applyFont="1" applyFill="1" applyBorder="1" applyAlignment="1">
      <alignment horizontal="center" vertical="center" readingOrder="2"/>
    </xf>
    <xf numFmtId="0" fontId="1" fillId="0" borderId="1" xfId="1" applyNumberFormat="1" applyFont="1" applyFill="1" applyBorder="1" applyAlignment="1">
      <alignment horizontal="center" vertical="center" readingOrder="2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iers 4" xfId="2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0" workbookViewId="0">
      <selection activeCell="L23" sqref="L23"/>
    </sheetView>
  </sheetViews>
  <sheetFormatPr baseColWidth="10" defaultColWidth="9.140625" defaultRowHeight="15" x14ac:dyDescent="0.25"/>
  <cols>
    <col min="1" max="1" width="14" customWidth="1"/>
    <col min="2" max="2" width="55.28515625" customWidth="1"/>
    <col min="3" max="3" width="11.85546875" customWidth="1"/>
    <col min="4" max="4" width="13.5703125" customWidth="1"/>
    <col min="5" max="5" width="27.140625" customWidth="1"/>
    <col min="6" max="6" width="25.5703125" customWidth="1"/>
    <col min="7" max="7" width="17.85546875" customWidth="1"/>
    <col min="8" max="8" width="21.42578125" customWidth="1"/>
  </cols>
  <sheetData>
    <row r="1" spans="1:8" x14ac:dyDescent="0.25">
      <c r="A1" s="4" t="s">
        <v>23</v>
      </c>
      <c r="B1" s="1" t="s">
        <v>2</v>
      </c>
      <c r="C1" s="2" t="s">
        <v>0</v>
      </c>
      <c r="D1" s="2" t="s">
        <v>1</v>
      </c>
      <c r="E1" s="1" t="s">
        <v>18</v>
      </c>
      <c r="F1" s="1" t="s">
        <v>19</v>
      </c>
      <c r="G1" s="1" t="s">
        <v>20</v>
      </c>
      <c r="H1" s="1" t="s">
        <v>21</v>
      </c>
    </row>
    <row r="2" spans="1:8" x14ac:dyDescent="0.25">
      <c r="A2" s="5">
        <v>2021</v>
      </c>
      <c r="B2" s="6" t="s">
        <v>22</v>
      </c>
      <c r="C2" s="7"/>
      <c r="D2" s="7"/>
      <c r="E2" s="7"/>
      <c r="F2" s="7"/>
      <c r="G2" s="1"/>
      <c r="H2" s="1"/>
    </row>
    <row r="3" spans="1:8" x14ac:dyDescent="0.25">
      <c r="A3" s="5">
        <v>2021</v>
      </c>
      <c r="B3" s="8" t="s">
        <v>5</v>
      </c>
      <c r="C3" s="9" t="s">
        <v>3</v>
      </c>
      <c r="D3" s="10" t="s">
        <v>4</v>
      </c>
      <c r="E3" s="11">
        <v>142</v>
      </c>
      <c r="F3" s="12">
        <v>138.02000000000001</v>
      </c>
      <c r="G3" s="10">
        <v>246</v>
      </c>
      <c r="H3" s="10">
        <v>238</v>
      </c>
    </row>
    <row r="4" spans="1:8" x14ac:dyDescent="0.25">
      <c r="A4" s="5">
        <v>2021</v>
      </c>
      <c r="B4" s="6" t="s">
        <v>24</v>
      </c>
      <c r="C4" s="13"/>
      <c r="D4" s="14"/>
      <c r="E4" s="15"/>
      <c r="F4" s="16"/>
      <c r="G4" s="10"/>
      <c r="H4" s="10"/>
    </row>
    <row r="5" spans="1:8" x14ac:dyDescent="0.25">
      <c r="A5" s="5">
        <v>2021</v>
      </c>
      <c r="B5" s="8" t="s">
        <v>5</v>
      </c>
      <c r="C5" s="17" t="s">
        <v>6</v>
      </c>
      <c r="D5" s="18" t="s">
        <v>7</v>
      </c>
      <c r="E5" s="19">
        <v>31.5</v>
      </c>
      <c r="F5" s="3">
        <v>14.11</v>
      </c>
      <c r="G5" s="1">
        <v>17</v>
      </c>
      <c r="H5" s="1">
        <v>17</v>
      </c>
    </row>
    <row r="6" spans="1:8" x14ac:dyDescent="0.25">
      <c r="A6" s="5">
        <v>2021</v>
      </c>
      <c r="B6" s="6" t="s">
        <v>25</v>
      </c>
      <c r="C6" s="13"/>
      <c r="D6" s="18"/>
      <c r="E6" s="16"/>
      <c r="F6" s="16"/>
      <c r="G6" s="20"/>
      <c r="H6" s="7"/>
    </row>
    <row r="7" spans="1:8" x14ac:dyDescent="0.25">
      <c r="A7" s="5">
        <v>2021</v>
      </c>
      <c r="B7" s="8" t="s">
        <v>10</v>
      </c>
      <c r="C7" s="17" t="s">
        <v>8</v>
      </c>
      <c r="D7" s="21" t="s">
        <v>9</v>
      </c>
      <c r="E7" s="16">
        <v>8.5</v>
      </c>
      <c r="F7" s="16">
        <v>3.46</v>
      </c>
      <c r="G7" s="10">
        <v>6</v>
      </c>
      <c r="H7" s="10">
        <v>6</v>
      </c>
    </row>
    <row r="8" spans="1:8" x14ac:dyDescent="0.25">
      <c r="A8" s="5">
        <v>2021</v>
      </c>
      <c r="B8" s="8" t="s">
        <v>13</v>
      </c>
      <c r="C8" s="22" t="s">
        <v>11</v>
      </c>
      <c r="D8" s="21" t="s">
        <v>12</v>
      </c>
      <c r="E8" s="16">
        <v>9.6</v>
      </c>
      <c r="F8" s="16">
        <v>2.88</v>
      </c>
      <c r="G8" s="18">
        <v>10</v>
      </c>
      <c r="H8" s="18">
        <v>8</v>
      </c>
    </row>
    <row r="9" spans="1:8" x14ac:dyDescent="0.25">
      <c r="A9" s="5">
        <v>2021</v>
      </c>
      <c r="B9" s="23" t="s">
        <v>16</v>
      </c>
      <c r="C9" s="22" t="s">
        <v>14</v>
      </c>
      <c r="D9" s="21" t="s">
        <v>15</v>
      </c>
      <c r="E9" s="16">
        <v>35.6</v>
      </c>
      <c r="F9" s="16">
        <v>1.2</v>
      </c>
      <c r="G9" s="10">
        <v>3</v>
      </c>
      <c r="H9" s="10">
        <v>3</v>
      </c>
    </row>
    <row r="10" spans="1:8" x14ac:dyDescent="0.25">
      <c r="A10" s="5">
        <v>2021</v>
      </c>
      <c r="B10" s="1" t="s">
        <v>17</v>
      </c>
      <c r="C10" s="2"/>
      <c r="D10" s="2"/>
      <c r="E10" s="3">
        <f>SUM(E3:E9)</f>
        <v>227.2</v>
      </c>
      <c r="F10" s="3">
        <f>SUM(F3:F9)</f>
        <v>159.66999999999999</v>
      </c>
      <c r="G10" s="3">
        <f>SUM(G3:G9)</f>
        <v>282</v>
      </c>
      <c r="H10" s="3">
        <f>SUM(H3:H9)</f>
        <v>272</v>
      </c>
    </row>
    <row r="11" spans="1:8" x14ac:dyDescent="0.25">
      <c r="A11" s="29">
        <v>2022</v>
      </c>
      <c r="B11" s="6" t="s">
        <v>22</v>
      </c>
      <c r="C11" s="7"/>
      <c r="D11" s="4"/>
      <c r="E11" s="4"/>
      <c r="F11" s="4"/>
      <c r="G11" s="4"/>
      <c r="H11" s="4"/>
    </row>
    <row r="12" spans="1:8" x14ac:dyDescent="0.25">
      <c r="A12" s="29">
        <v>2022</v>
      </c>
      <c r="B12" s="8" t="s">
        <v>5</v>
      </c>
      <c r="C12" s="9" t="s">
        <v>3</v>
      </c>
      <c r="D12" s="30" t="s">
        <v>4</v>
      </c>
      <c r="E12" s="31">
        <v>142</v>
      </c>
      <c r="F12" s="32">
        <v>138.02000000000001</v>
      </c>
      <c r="G12" s="30">
        <v>246</v>
      </c>
      <c r="H12" s="30">
        <v>238</v>
      </c>
    </row>
    <row r="13" spans="1:8" x14ac:dyDescent="0.25">
      <c r="A13" s="29">
        <v>2022</v>
      </c>
      <c r="B13" s="6" t="s">
        <v>24</v>
      </c>
      <c r="C13" s="13"/>
      <c r="D13" s="33"/>
      <c r="E13" s="34"/>
      <c r="F13" s="35"/>
      <c r="G13" s="30"/>
      <c r="H13" s="30"/>
    </row>
    <row r="14" spans="1:8" x14ac:dyDescent="0.25">
      <c r="A14" s="29">
        <v>2022</v>
      </c>
      <c r="B14" s="8" t="s">
        <v>5</v>
      </c>
      <c r="C14" s="17" t="s">
        <v>6</v>
      </c>
      <c r="D14" s="36" t="s">
        <v>7</v>
      </c>
      <c r="E14" s="37">
        <v>31.5</v>
      </c>
      <c r="F14" s="25">
        <v>14.11</v>
      </c>
      <c r="G14" s="24">
        <v>17</v>
      </c>
      <c r="H14" s="24">
        <v>17</v>
      </c>
    </row>
    <row r="15" spans="1:8" x14ac:dyDescent="0.25">
      <c r="A15" s="29">
        <v>2022</v>
      </c>
      <c r="B15" s="6" t="s">
        <v>25</v>
      </c>
      <c r="C15" s="13"/>
      <c r="D15" s="36"/>
      <c r="E15" s="35"/>
      <c r="F15" s="35"/>
      <c r="G15" s="38"/>
      <c r="H15" s="39"/>
    </row>
    <row r="16" spans="1:8" x14ac:dyDescent="0.25">
      <c r="A16" s="29">
        <v>2022</v>
      </c>
      <c r="B16" s="8" t="s">
        <v>10</v>
      </c>
      <c r="C16" s="17" t="s">
        <v>8</v>
      </c>
      <c r="D16" s="40" t="s">
        <v>9</v>
      </c>
      <c r="E16" s="35">
        <v>8.5</v>
      </c>
      <c r="F16" s="35">
        <v>3.46</v>
      </c>
      <c r="G16" s="30">
        <v>6</v>
      </c>
      <c r="H16" s="30">
        <v>6</v>
      </c>
    </row>
    <row r="17" spans="1:8" x14ac:dyDescent="0.25">
      <c r="A17" s="29">
        <v>2022</v>
      </c>
      <c r="B17" s="8" t="s">
        <v>13</v>
      </c>
      <c r="C17" s="22" t="s">
        <v>11</v>
      </c>
      <c r="D17" s="40" t="s">
        <v>12</v>
      </c>
      <c r="E17" s="35">
        <v>9.6</v>
      </c>
      <c r="F17" s="35">
        <v>2.88</v>
      </c>
      <c r="G17" s="36">
        <v>10</v>
      </c>
      <c r="H17" s="36">
        <v>8</v>
      </c>
    </row>
    <row r="18" spans="1:8" x14ac:dyDescent="0.25">
      <c r="A18" s="29">
        <v>2022</v>
      </c>
      <c r="B18" s="23" t="s">
        <v>16</v>
      </c>
      <c r="C18" s="22" t="s">
        <v>14</v>
      </c>
      <c r="D18" s="40" t="s">
        <v>15</v>
      </c>
      <c r="E18" s="35">
        <v>35.6</v>
      </c>
      <c r="F18" s="35">
        <v>1.2</v>
      </c>
      <c r="G18" s="30">
        <v>3</v>
      </c>
      <c r="H18" s="30">
        <v>3</v>
      </c>
    </row>
    <row r="19" spans="1:8" x14ac:dyDescent="0.25">
      <c r="A19" s="29">
        <v>2022</v>
      </c>
      <c r="B19" s="1" t="s">
        <v>17</v>
      </c>
      <c r="C19" s="54" t="s">
        <v>26</v>
      </c>
      <c r="D19" s="54" t="s">
        <v>26</v>
      </c>
      <c r="E19" s="41">
        <f>SUM(E12:E18)</f>
        <v>227.2</v>
      </c>
      <c r="F19" s="41">
        <f t="shared" ref="F19:H19" si="0">SUM(F12:F18)</f>
        <v>159.66999999999999</v>
      </c>
      <c r="G19" s="41">
        <f t="shared" si="0"/>
        <v>282</v>
      </c>
      <c r="H19" s="42">
        <f t="shared" si="0"/>
        <v>272</v>
      </c>
    </row>
    <row r="20" spans="1:8" x14ac:dyDescent="0.25">
      <c r="A20" s="29">
        <v>2023</v>
      </c>
      <c r="B20" s="6" t="s">
        <v>22</v>
      </c>
      <c r="C20" s="7"/>
      <c r="D20" s="4"/>
      <c r="E20" s="4"/>
      <c r="F20" s="4"/>
      <c r="G20" s="4"/>
      <c r="H20" s="4"/>
    </row>
    <row r="21" spans="1:8" x14ac:dyDescent="0.25">
      <c r="A21" s="29">
        <v>2023</v>
      </c>
      <c r="B21" s="8" t="s">
        <v>5</v>
      </c>
      <c r="C21" s="9" t="s">
        <v>3</v>
      </c>
      <c r="D21" s="30" t="s">
        <v>4</v>
      </c>
      <c r="E21" s="28">
        <v>142</v>
      </c>
      <c r="F21" s="43">
        <v>136.56</v>
      </c>
      <c r="G21" s="26">
        <v>249</v>
      </c>
      <c r="H21" s="26">
        <v>240</v>
      </c>
    </row>
    <row r="22" spans="1:8" x14ac:dyDescent="0.25">
      <c r="A22" s="29">
        <v>2023</v>
      </c>
      <c r="B22" s="6" t="s">
        <v>24</v>
      </c>
      <c r="C22" s="13"/>
      <c r="D22" s="33"/>
      <c r="E22" s="44"/>
      <c r="F22" s="45"/>
      <c r="G22" s="46"/>
      <c r="H22" s="46"/>
    </row>
    <row r="23" spans="1:8" x14ac:dyDescent="0.25">
      <c r="A23" s="29">
        <v>2023</v>
      </c>
      <c r="B23" s="8" t="s">
        <v>5</v>
      </c>
      <c r="C23" s="17" t="s">
        <v>6</v>
      </c>
      <c r="D23" s="36" t="s">
        <v>7</v>
      </c>
      <c r="E23" s="27">
        <v>31.5</v>
      </c>
      <c r="F23" s="47">
        <v>11.1</v>
      </c>
      <c r="G23" s="26">
        <v>18</v>
      </c>
      <c r="H23" s="26">
        <v>1</v>
      </c>
    </row>
    <row r="24" spans="1:8" x14ac:dyDescent="0.25">
      <c r="A24" s="29">
        <v>2023</v>
      </c>
      <c r="B24" s="6" t="s">
        <v>25</v>
      </c>
      <c r="C24" s="13"/>
      <c r="D24" s="36"/>
      <c r="E24" s="4"/>
      <c r="F24" s="47"/>
      <c r="G24" s="26"/>
      <c r="H24" s="26"/>
    </row>
    <row r="25" spans="1:8" x14ac:dyDescent="0.25">
      <c r="A25" s="29">
        <v>2023</v>
      </c>
      <c r="B25" s="8" t="s">
        <v>10</v>
      </c>
      <c r="C25" s="17" t="s">
        <v>8</v>
      </c>
      <c r="D25" s="40" t="s">
        <v>9</v>
      </c>
      <c r="E25" s="48">
        <v>8.5</v>
      </c>
      <c r="F25" s="48">
        <v>3.34</v>
      </c>
      <c r="G25" s="49">
        <v>6</v>
      </c>
      <c r="H25" s="49">
        <v>6</v>
      </c>
    </row>
    <row r="26" spans="1:8" x14ac:dyDescent="0.25">
      <c r="A26" s="29">
        <v>2023</v>
      </c>
      <c r="B26" s="8" t="s">
        <v>13</v>
      </c>
      <c r="C26" s="22" t="s">
        <v>11</v>
      </c>
      <c r="D26" s="40" t="s">
        <v>12</v>
      </c>
      <c r="E26" s="48">
        <v>9.6</v>
      </c>
      <c r="F26" s="50">
        <v>3.01</v>
      </c>
      <c r="G26" s="51">
        <v>10</v>
      </c>
      <c r="H26" s="51">
        <v>7</v>
      </c>
    </row>
    <row r="27" spans="1:8" x14ac:dyDescent="0.25">
      <c r="A27" s="29">
        <v>2023</v>
      </c>
      <c r="B27" s="23" t="s">
        <v>16</v>
      </c>
      <c r="C27" s="22" t="s">
        <v>14</v>
      </c>
      <c r="D27" s="40" t="s">
        <v>15</v>
      </c>
      <c r="E27" s="48">
        <v>35.6</v>
      </c>
      <c r="F27" s="50">
        <v>1.25</v>
      </c>
      <c r="G27" s="51">
        <v>3</v>
      </c>
      <c r="H27" s="51">
        <v>3</v>
      </c>
    </row>
    <row r="28" spans="1:8" x14ac:dyDescent="0.25">
      <c r="A28" s="29">
        <v>2023</v>
      </c>
      <c r="B28" s="1" t="s">
        <v>17</v>
      </c>
      <c r="C28" s="54" t="s">
        <v>26</v>
      </c>
      <c r="D28" s="54" t="s">
        <v>26</v>
      </c>
      <c r="E28" s="52">
        <f>SUM(E21:E27)</f>
        <v>227.2</v>
      </c>
      <c r="F28" s="52">
        <f t="shared" ref="F28:H28" si="1">SUM(F21:F27)</f>
        <v>155.26</v>
      </c>
      <c r="G28" s="53">
        <f t="shared" si="1"/>
        <v>286</v>
      </c>
      <c r="H28" s="53">
        <f t="shared" si="1"/>
        <v>257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ferjeni</dc:creator>
  <cp:lastModifiedBy>user</cp:lastModifiedBy>
  <dcterms:created xsi:type="dcterms:W3CDTF">2015-06-05T18:19:34Z</dcterms:created>
  <dcterms:modified xsi:type="dcterms:W3CDTF">2025-04-21T09:24:35Z</dcterms:modified>
</cp:coreProperties>
</file>