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17" sheetId="1" r:id="rId1"/>
  </sheets>
  <externalReferences>
    <externalReference r:id="rId4"/>
    <externalReference r:id="rId5"/>
    <externalReference r:id="rId6"/>
    <externalReference r:id="rId7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hxhtf">#REF!</definedName>
    <definedName name="jamel">#REF!</definedName>
    <definedName name="PREPA">#REF!</definedName>
    <definedName name="rached">#REF!</definedName>
    <definedName name="slah">#REF!</definedName>
    <definedName name="statpri">#REF!</definedName>
    <definedName name="statpri1">'[2]statpri'!$A$1:$I$286</definedName>
    <definedName name="statpri2">'[3]statpri'!$A$1:$I$286</definedName>
    <definedName name="stpri">'[4]statpri'!$A$1:$I$286</definedName>
    <definedName name="_xlnm.Print_Area" localSheetId="0">'17'!$A$1:$AF$36</definedName>
  </definedNames>
  <calcPr fullCalcOnLoad="1"/>
</workbook>
</file>

<file path=xl/sharedStrings.xml><?xml version="1.0" encoding="utf-8"?>
<sst xmlns="http://schemas.openxmlformats.org/spreadsheetml/2006/main" count="174" uniqueCount="104">
  <si>
    <t xml:space="preserve">المربون حسب الرتبة والنوع والولاية </t>
  </si>
  <si>
    <t xml:space="preserve"> EDUCATEURS SELON LE GRADE, LE GENRE ET LE GOUVERNORAT</t>
  </si>
  <si>
    <t>منطقة بلدية + منطقة غير بلدية</t>
  </si>
  <si>
    <t>ZONE COMMUNALE +ZONE NON COMMUNALE</t>
  </si>
  <si>
    <t>الولايـــة</t>
  </si>
  <si>
    <t xml:space="preserve">أستاذ </t>
  </si>
  <si>
    <t>أستاذ أول</t>
  </si>
  <si>
    <t>أستاذ</t>
  </si>
  <si>
    <t>أستاذ مميز</t>
  </si>
  <si>
    <t>أستاذ فوق</t>
  </si>
  <si>
    <t xml:space="preserve">معلم </t>
  </si>
  <si>
    <t>معلم أول</t>
  </si>
  <si>
    <t>عون وقتي</t>
  </si>
  <si>
    <t>الجمـــلة</t>
  </si>
  <si>
    <t>مميّز</t>
  </si>
  <si>
    <t>فوق الرتبة</t>
  </si>
  <si>
    <t>أول</t>
  </si>
  <si>
    <t>الرتبة</t>
  </si>
  <si>
    <t>المدارس الإبتدائية</t>
  </si>
  <si>
    <t xml:space="preserve">تطبيق أول فوق الرتبة </t>
  </si>
  <si>
    <t>تطبيق أول</t>
  </si>
  <si>
    <t>تطبــيق</t>
  </si>
  <si>
    <t>مترسم</t>
  </si>
  <si>
    <t xml:space="preserve"> مترسم</t>
  </si>
  <si>
    <t>صنف أ2</t>
  </si>
  <si>
    <t>صنف أ3</t>
  </si>
  <si>
    <t>Professeur</t>
  </si>
  <si>
    <t>Professeur principal</t>
  </si>
  <si>
    <t xml:space="preserve">Professeur émérite  </t>
  </si>
  <si>
    <t xml:space="preserve">Professeur des </t>
  </si>
  <si>
    <t>Maître d'application</t>
  </si>
  <si>
    <t>Maître</t>
  </si>
  <si>
    <t xml:space="preserve">Maître </t>
  </si>
  <si>
    <t>Agent temporaire</t>
  </si>
  <si>
    <t>Total</t>
  </si>
  <si>
    <t xml:space="preserve">émérite  </t>
  </si>
  <si>
    <t>hors classe</t>
  </si>
  <si>
    <t>principal</t>
  </si>
  <si>
    <t>écoles primaires</t>
  </si>
  <si>
    <t xml:space="preserve"> principal hors classe</t>
  </si>
  <si>
    <t>d'application principal</t>
  </si>
  <si>
    <t>d'application</t>
  </si>
  <si>
    <t>principal titulaire</t>
  </si>
  <si>
    <t xml:space="preserve"> titulaire</t>
  </si>
  <si>
    <t>catégorie A2</t>
  </si>
  <si>
    <t>catégorie A3</t>
  </si>
  <si>
    <t>جملة</t>
  </si>
  <si>
    <t>منهم إناث</t>
  </si>
  <si>
    <t>Gouvernorat</t>
  </si>
  <si>
    <t>Dont Fem.</t>
  </si>
  <si>
    <t>تونس</t>
  </si>
  <si>
    <t>تونس 1</t>
  </si>
  <si>
    <t xml:space="preserve">Tunis </t>
  </si>
  <si>
    <t>Tunis</t>
  </si>
  <si>
    <t>تونس 2</t>
  </si>
  <si>
    <t>أريانة</t>
  </si>
  <si>
    <t>Ariana</t>
  </si>
  <si>
    <t>منوبة</t>
  </si>
  <si>
    <t>Mannouba</t>
  </si>
  <si>
    <t>بن عروس</t>
  </si>
  <si>
    <t>Ben Arous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</si>
  <si>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</si>
  <si>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</si>
  <si>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</si>
  <si>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</si>
  <si>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</si>
  <si>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</si>
  <si>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</si>
  <si>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</si>
  <si>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</si>
  <si>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</si>
  <si>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</si>
  <si>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</si>
  <si>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</si>
  <si>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</si>
  <si>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</si>
  <si>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</si>
  <si>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</si>
  <si>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</si>
  <si>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</si>
  <si>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</si>
  <si>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</si>
  <si>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</si>
  <si>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</si>
  <si>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</si>
  <si>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</si>
  <si>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</si>
  <si>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</si>
  <si>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</si>
  <si>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</si>
  <si>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>صفاقس 1</t>
  </si>
  <si>
    <t>Sfax</t>
  </si>
  <si>
    <t>صفاقس 2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</si>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</sst>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 [$€]* #,##0.00_ ;_ [$€]* \-#,##0.00_ ;_ [$€]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name val="Andalus"/>
      <family val="1"/>
    </font>
    <font>
      <b/>
      <sz val="1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Forte"/>
      <family val="4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2" fillId="0" borderId="0" applyFont="0" applyFill="0" applyBorder="0" applyProtection="0">
      <alignment/>
    </xf>
    <xf numFmtId="0" fontId="0" fillId="27" borderId="3" applyNumberFormat="0" applyFont="0" applyAlignment="0" applyProtection="0"/>
    <xf numFmtId="0" fontId="39" fillId="28" borderId="1" applyNumberFormat="0" applyAlignment="0" applyProtection="0"/>
    <xf numFmtId="165" fontId="2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Protection="0">
      <alignment/>
    </xf>
    <xf numFmtId="0" fontId="2" fillId="0" borderId="0" applyFont="0" applyFill="0" applyBorder="0" applyProtection="0">
      <alignment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2" fillId="0" borderId="0" xfId="67">
      <alignment/>
      <protection/>
    </xf>
    <xf numFmtId="0" fontId="5" fillId="0" borderId="0" xfId="67" applyFont="1" applyAlignment="1">
      <alignment horizontal="right" vertical="center"/>
      <protection/>
    </xf>
    <xf numFmtId="0" fontId="6" fillId="0" borderId="0" xfId="67" applyFont="1" applyAlignment="1">
      <alignment horizontal="right"/>
      <protection/>
    </xf>
    <xf numFmtId="0" fontId="6" fillId="0" borderId="0" xfId="67" applyFont="1" applyAlignment="1">
      <alignment/>
      <protection/>
    </xf>
    <xf numFmtId="0" fontId="7" fillId="0" borderId="0" xfId="67" applyFont="1" applyAlignment="1">
      <alignment/>
      <protection/>
    </xf>
    <xf numFmtId="0" fontId="2" fillId="0" borderId="0" xfId="67" applyAlignment="1">
      <alignment/>
      <protection/>
    </xf>
    <xf numFmtId="0" fontId="8" fillId="0" borderId="0" xfId="67" applyFont="1" applyAlignment="1">
      <alignment/>
      <protection/>
    </xf>
    <xf numFmtId="0" fontId="9" fillId="0" borderId="0" xfId="67" applyFont="1" applyAlignment="1">
      <alignment vertical="center"/>
      <protection/>
    </xf>
    <xf numFmtId="0" fontId="4" fillId="0" borderId="10" xfId="67" applyFont="1" applyBorder="1" applyAlignment="1">
      <alignment horizontal="right"/>
      <protection/>
    </xf>
    <xf numFmtId="0" fontId="10" fillId="0" borderId="11" xfId="67" applyFont="1" applyBorder="1" applyAlignment="1">
      <alignment horizontal="right"/>
      <protection/>
    </xf>
    <xf numFmtId="0" fontId="2" fillId="0" borderId="12" xfId="67" applyBorder="1">
      <alignment/>
      <protection/>
    </xf>
    <xf numFmtId="0" fontId="10" fillId="0" borderId="13" xfId="67" applyFont="1" applyBorder="1" applyAlignment="1">
      <alignment horizontal="right"/>
      <protection/>
    </xf>
    <xf numFmtId="0" fontId="2" fillId="0" borderId="0" xfId="67" applyBorder="1">
      <alignment/>
      <protection/>
    </xf>
    <xf numFmtId="0" fontId="2" fillId="0" borderId="14" xfId="67" applyBorder="1">
      <alignment/>
      <protection/>
    </xf>
    <xf numFmtId="0" fontId="2" fillId="0" borderId="13" xfId="67" applyBorder="1">
      <alignment/>
      <protection/>
    </xf>
    <xf numFmtId="0" fontId="7" fillId="0" borderId="15" xfId="67" applyFont="1" applyFill="1" applyBorder="1" applyAlignment="1">
      <alignment horizontal="center"/>
      <protection/>
    </xf>
    <xf numFmtId="0" fontId="7" fillId="0" borderId="15" xfId="67" applyFont="1" applyBorder="1" applyAlignment="1">
      <alignment horizontal="center"/>
      <protection/>
    </xf>
    <xf numFmtId="0" fontId="7" fillId="0" borderId="0" xfId="67" applyFont="1" applyBorder="1" applyAlignment="1">
      <alignment horizontal="center"/>
      <protection/>
    </xf>
    <xf numFmtId="0" fontId="2" fillId="0" borderId="16" xfId="67" applyBorder="1">
      <alignment/>
      <protection/>
    </xf>
    <xf numFmtId="0" fontId="2" fillId="0" borderId="17" xfId="67" applyBorder="1">
      <alignment/>
      <protection/>
    </xf>
    <xf numFmtId="0" fontId="12" fillId="0" borderId="18" xfId="67" applyFont="1" applyBorder="1" applyAlignment="1">
      <alignment horizontal="left"/>
      <protection/>
    </xf>
    <xf numFmtId="0" fontId="11" fillId="0" borderId="19" xfId="67" applyFont="1" applyBorder="1" applyAlignment="1">
      <alignment horizontal="center"/>
      <protection/>
    </xf>
    <xf numFmtId="0" fontId="11" fillId="0" borderId="17" xfId="67" applyFont="1" applyBorder="1" applyAlignment="1">
      <alignment horizontal="center"/>
      <protection/>
    </xf>
    <xf numFmtId="0" fontId="13" fillId="0" borderId="0" xfId="67" applyFont="1" applyBorder="1" applyAlignment="1">
      <alignment horizontal="left"/>
      <protection/>
    </xf>
    <xf numFmtId="0" fontId="10" fillId="0" borderId="0" xfId="67" applyFont="1" applyBorder="1" applyAlignment="1">
      <alignment horizontal="right"/>
      <protection/>
    </xf>
    <xf numFmtId="0" fontId="10" fillId="0" borderId="14" xfId="67" applyFont="1" applyBorder="1" applyAlignment="1">
      <alignment horizontal="left" vertical="center"/>
      <protection/>
    </xf>
    <xf numFmtId="0" fontId="8" fillId="0" borderId="14" xfId="67" applyFont="1" applyBorder="1" applyAlignment="1">
      <alignment horizontal="right" vertical="center"/>
      <protection/>
    </xf>
    <xf numFmtId="0" fontId="8" fillId="0" borderId="20" xfId="67" applyFont="1" applyBorder="1" applyAlignment="1">
      <alignment horizontal="right"/>
      <protection/>
    </xf>
    <xf numFmtId="0" fontId="8" fillId="0" borderId="0" xfId="67" applyFont="1">
      <alignment/>
      <protection/>
    </xf>
    <xf numFmtId="0" fontId="13" fillId="0" borderId="13" xfId="67" applyFont="1" applyBorder="1">
      <alignment/>
      <protection/>
    </xf>
    <xf numFmtId="0" fontId="13" fillId="0" borderId="0" xfId="67" applyFont="1" applyBorder="1">
      <alignment/>
      <protection/>
    </xf>
    <xf numFmtId="0" fontId="10" fillId="0" borderId="0" xfId="67" applyFont="1" applyBorder="1">
      <alignment/>
      <protection/>
    </xf>
    <xf numFmtId="0" fontId="10" fillId="0" borderId="14" xfId="67" applyFont="1" applyBorder="1">
      <alignment/>
      <protection/>
    </xf>
    <xf numFmtId="0" fontId="10" fillId="0" borderId="13" xfId="67" applyFont="1" applyBorder="1">
      <alignment/>
      <protection/>
    </xf>
    <xf numFmtId="0" fontId="10" fillId="0" borderId="13" xfId="67" applyFont="1" applyBorder="1" applyAlignment="1">
      <alignment vertical="center"/>
      <protection/>
    </xf>
    <xf numFmtId="0" fontId="13" fillId="0" borderId="21" xfId="67" applyFont="1" applyBorder="1">
      <alignment/>
      <protection/>
    </xf>
    <xf numFmtId="0" fontId="13" fillId="0" borderId="22" xfId="67" applyFont="1" applyBorder="1">
      <alignment/>
      <protection/>
    </xf>
    <xf numFmtId="0" fontId="10" fillId="0" borderId="22" xfId="67" applyFont="1" applyBorder="1">
      <alignment/>
      <protection/>
    </xf>
    <xf numFmtId="0" fontId="10" fillId="0" borderId="23" xfId="67" applyFont="1" applyBorder="1">
      <alignment/>
      <protection/>
    </xf>
    <xf numFmtId="0" fontId="10" fillId="0" borderId="0" xfId="67" applyFont="1" applyBorder="1" applyAlignment="1">
      <alignment horizontal="center"/>
      <protection/>
    </xf>
    <xf numFmtId="0" fontId="14" fillId="0" borderId="0" xfId="67" applyFont="1" applyBorder="1" applyAlignment="1">
      <alignment horizontal="right" vertical="center"/>
      <protection/>
    </xf>
    <xf numFmtId="0" fontId="10" fillId="0" borderId="0" xfId="67" applyFont="1" applyBorder="1" applyAlignment="1">
      <alignment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10" fillId="0" borderId="0" xfId="67" applyFont="1" applyBorder="1" applyAlignment="1">
      <alignment horizontal="left" vertical="center"/>
      <protection/>
    </xf>
    <xf numFmtId="0" fontId="13" fillId="0" borderId="0" xfId="67" applyFont="1" applyBorder="1" applyAlignment="1">
      <alignment horizontal="center"/>
      <protection/>
    </xf>
    <xf numFmtId="0" fontId="7" fillId="0" borderId="0" xfId="67" applyFont="1" applyBorder="1" applyAlignment="1">
      <alignment/>
      <protection/>
    </xf>
    <xf numFmtId="0" fontId="2" fillId="0" borderId="0" xfId="67" applyBorder="1" applyAlignment="1">
      <alignment/>
      <protection/>
    </xf>
    <xf numFmtId="0" fontId="13" fillId="0" borderId="0" xfId="67" applyFont="1" applyBorder="1" applyAlignment="1">
      <alignment horizontal="right"/>
      <protection/>
    </xf>
    <xf numFmtId="0" fontId="13" fillId="0" borderId="0" xfId="67" applyFont="1" applyFill="1" applyBorder="1" applyAlignment="1">
      <alignment horizontal="center"/>
      <protection/>
    </xf>
    <xf numFmtId="0" fontId="13" fillId="0" borderId="0" xfId="67" applyFont="1" applyBorder="1" applyAlignment="1">
      <alignment horizontal="center" vertical="center"/>
      <protection/>
    </xf>
    <xf numFmtId="0" fontId="7" fillId="0" borderId="0" xfId="67" applyFont="1" applyBorder="1" applyAlignment="1">
      <alignment horizontal="left"/>
      <protection/>
    </xf>
    <xf numFmtId="0" fontId="7" fillId="0" borderId="0" xfId="67" applyFont="1" applyFill="1" applyBorder="1" applyAlignment="1">
      <alignment horizontal="center"/>
      <protection/>
    </xf>
    <xf numFmtId="0" fontId="7" fillId="0" borderId="0" xfId="67" applyFont="1" applyBorder="1">
      <alignment/>
      <protection/>
    </xf>
    <xf numFmtId="0" fontId="7" fillId="0" borderId="0" xfId="67" applyFont="1" applyBorder="1" applyAlignment="1">
      <alignment horizontal="right"/>
      <protection/>
    </xf>
    <xf numFmtId="1" fontId="7" fillId="0" borderId="0" xfId="67" applyNumberFormat="1" applyFont="1" applyBorder="1" applyAlignment="1">
      <alignment horizontal="right"/>
      <protection/>
    </xf>
    <xf numFmtId="164" fontId="7" fillId="0" borderId="0" xfId="67" applyNumberFormat="1" applyFont="1" applyBorder="1" applyAlignment="1">
      <alignment horizontal="right"/>
      <protection/>
    </xf>
    <xf numFmtId="0" fontId="7" fillId="0" borderId="0" xfId="67" applyFont="1" applyFill="1" applyBorder="1" applyAlignment="1">
      <alignment horizontal="right"/>
      <protection/>
    </xf>
    <xf numFmtId="0" fontId="10" fillId="0" borderId="0" xfId="67" applyFont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7" fillId="0" borderId="0" xfId="67" applyFont="1" applyBorder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7" fillId="0" borderId="0" xfId="67" applyFont="1" applyFill="1" applyBorder="1">
      <alignment/>
      <protection/>
    </xf>
    <xf numFmtId="0" fontId="13" fillId="0" borderId="0" xfId="67" applyFont="1" applyBorder="1" applyAlignment="1">
      <alignment horizontal="center"/>
      <protection/>
    </xf>
    <xf numFmtId="0" fontId="13" fillId="0" borderId="0" xfId="67" applyFont="1" applyBorder="1" applyAlignment="1">
      <alignment horizontal="center" vertical="center"/>
      <protection/>
    </xf>
    <xf numFmtId="0" fontId="7" fillId="0" borderId="0" xfId="67" applyFont="1" applyBorder="1" applyAlignment="1">
      <alignment/>
      <protection/>
    </xf>
    <xf numFmtId="0" fontId="10" fillId="0" borderId="0" xfId="67" applyFont="1" applyBorder="1" applyAlignment="1">
      <alignment horizontal="center"/>
      <protection/>
    </xf>
    <xf numFmtId="0" fontId="10" fillId="0" borderId="0" xfId="67" applyFont="1" applyBorder="1" applyAlignment="1">
      <alignment horizontal="center" vertical="center"/>
      <protection/>
    </xf>
    <xf numFmtId="0" fontId="15" fillId="0" borderId="0" xfId="67" applyFont="1" applyBorder="1" applyAlignment="1">
      <alignment horizontal="center"/>
      <protection/>
    </xf>
    <xf numFmtId="0" fontId="7" fillId="0" borderId="0" xfId="67" applyFont="1" applyBorder="1" applyAlignment="1">
      <alignment horizontal="center" vertical="center"/>
      <protection/>
    </xf>
    <xf numFmtId="0" fontId="7" fillId="0" borderId="0" xfId="67" applyFont="1" applyBorder="1" applyAlignment="1">
      <alignment horizontal="center"/>
      <protection/>
    </xf>
    <xf numFmtId="0" fontId="10" fillId="0" borderId="13" xfId="67" applyFont="1" applyBorder="1" applyAlignment="1">
      <alignment horizontal="center" vertical="center"/>
      <protection/>
    </xf>
    <xf numFmtId="0" fontId="10" fillId="0" borderId="14" xfId="67" applyFont="1" applyBorder="1" applyAlignment="1">
      <alignment horizontal="left" vertical="center"/>
      <protection/>
    </xf>
    <xf numFmtId="0" fontId="11" fillId="0" borderId="16" xfId="67" applyFont="1" applyBorder="1" applyAlignment="1">
      <alignment horizontal="center"/>
      <protection/>
    </xf>
    <xf numFmtId="0" fontId="11" fillId="0" borderId="18" xfId="67" applyFont="1" applyBorder="1" applyAlignment="1">
      <alignment horizontal="center"/>
      <protection/>
    </xf>
    <xf numFmtId="0" fontId="13" fillId="0" borderId="10" xfId="67" applyFont="1" applyBorder="1" applyAlignment="1">
      <alignment horizontal="right" vertical="center"/>
      <protection/>
    </xf>
    <xf numFmtId="0" fontId="13" fillId="0" borderId="13" xfId="67" applyFont="1" applyBorder="1" applyAlignment="1">
      <alignment horizontal="right" vertical="center"/>
      <protection/>
    </xf>
    <xf numFmtId="0" fontId="10" fillId="0" borderId="12" xfId="67" applyFont="1" applyBorder="1" applyAlignment="1">
      <alignment horizontal="left" vertical="center"/>
      <protection/>
    </xf>
    <xf numFmtId="0" fontId="11" fillId="0" borderId="13" xfId="67" applyFont="1" applyBorder="1" applyAlignment="1">
      <alignment horizontal="center"/>
      <protection/>
    </xf>
    <xf numFmtId="0" fontId="11" fillId="0" borderId="14" xfId="67" applyFont="1" applyBorder="1" applyAlignment="1">
      <alignment horizontal="center"/>
      <protection/>
    </xf>
    <xf numFmtId="0" fontId="11" fillId="0" borderId="13" xfId="67" applyFont="1" applyBorder="1" applyAlignment="1">
      <alignment horizontal="center" vertical="center"/>
      <protection/>
    </xf>
    <xf numFmtId="0" fontId="11" fillId="0" borderId="14" xfId="67" applyFont="1" applyBorder="1" applyAlignment="1">
      <alignment horizontal="center" vertical="center"/>
      <protection/>
    </xf>
    <xf numFmtId="0" fontId="11" fillId="0" borderId="16" xfId="67" applyFont="1" applyBorder="1" applyAlignment="1">
      <alignment horizontal="center" vertical="center"/>
      <protection/>
    </xf>
    <xf numFmtId="0" fontId="11" fillId="0" borderId="18" xfId="67" applyFont="1" applyBorder="1" applyAlignment="1">
      <alignment horizontal="center" vertical="center"/>
      <protection/>
    </xf>
    <xf numFmtId="0" fontId="10" fillId="0" borderId="13" xfId="67" applyFont="1" applyBorder="1" applyAlignment="1">
      <alignment horizontal="center"/>
      <protection/>
    </xf>
    <xf numFmtId="0" fontId="10" fillId="0" borderId="14" xfId="67" applyFont="1" applyBorder="1" applyAlignment="1">
      <alignment horizontal="center"/>
      <protection/>
    </xf>
    <xf numFmtId="0" fontId="10" fillId="0" borderId="10" xfId="67" applyFont="1" applyBorder="1" applyAlignment="1">
      <alignment horizontal="center"/>
      <protection/>
    </xf>
    <xf numFmtId="0" fontId="10" fillId="0" borderId="12" xfId="67" applyFont="1" applyBorder="1" applyAlignment="1">
      <alignment horizontal="center"/>
      <protection/>
    </xf>
    <xf numFmtId="0" fontId="10" fillId="0" borderId="10" xfId="67" applyFont="1" applyBorder="1" applyAlignment="1">
      <alignment horizontal="center" vertical="center"/>
      <protection/>
    </xf>
    <xf numFmtId="0" fontId="10" fillId="0" borderId="12" xfId="67" applyFont="1" applyBorder="1" applyAlignment="1">
      <alignment horizontal="center" vertical="center"/>
      <protection/>
    </xf>
    <xf numFmtId="0" fontId="10" fillId="0" borderId="14" xfId="67" applyFont="1" applyBorder="1" applyAlignment="1">
      <alignment horizontal="center" vertical="center"/>
      <protection/>
    </xf>
    <xf numFmtId="0" fontId="3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</cellXfs>
  <cellStyles count="8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_Esp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Milliers 10" xfId="49"/>
    <cellStyle name="Milliers 11" xfId="50"/>
    <cellStyle name="Milliers 12" xfId="51"/>
    <cellStyle name="Milliers 13" xfId="52"/>
    <cellStyle name="Milliers 14" xfId="53"/>
    <cellStyle name="Milliers 15" xfId="54"/>
    <cellStyle name="Milliers 2" xfId="55"/>
    <cellStyle name="Milliers 2 2" xfId="56"/>
    <cellStyle name="Milliers 3" xfId="57"/>
    <cellStyle name="Milliers 4" xfId="58"/>
    <cellStyle name="Milliers 5" xfId="59"/>
    <cellStyle name="Milliers 6" xfId="60"/>
    <cellStyle name="Milliers 7" xfId="61"/>
    <cellStyle name="Milliers 8" xfId="62"/>
    <cellStyle name="Milliers 9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2 3" xfId="70"/>
    <cellStyle name="Normal 2 3" xfId="71"/>
    <cellStyle name="Normal 3" xfId="72"/>
    <cellStyle name="Normal 3 2" xfId="73"/>
    <cellStyle name="Normal 3 3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8" xfId="82"/>
    <cellStyle name="Normal 9" xfId="83"/>
    <cellStyle name="Percent" xfId="84"/>
    <cellStyle name="Pourcentage 2" xfId="85"/>
    <cellStyle name="Satisfaisant" xfId="86"/>
    <cellStyle name="Sortie" xfId="87"/>
    <cellStyle name="Texte explicatif" xfId="88"/>
    <cellStyle name="Titre" xfId="89"/>
    <cellStyle name="Titre 1" xfId="90"/>
    <cellStyle name="Titre 2" xfId="91"/>
    <cellStyle name="Titre 3" xfId="92"/>
    <cellStyle name="Titre 4" xfId="93"/>
    <cellStyle name="Total" xfId="94"/>
    <cellStyle name="Vérification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3;&#1578;&#1575;&#1576;%20&#1575;&#1604;&#1573;&#1581;&#1589;&#1575;&#1569;%20&#1575;&#1604;&#1605;&#1583;&#1585;&#1587;&#1610;%202018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teur\Bureau\StatPrim0910\statp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Prim0910\statp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Desktop\annuaire%20statistiques%2003-04\statp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  <sheetName val="14"/>
      <sheetName val="15"/>
      <sheetName val="16"/>
      <sheetName val="17"/>
      <sheetName val="18"/>
      <sheetName val="19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7-153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11"/>
      <sheetName val="212"/>
      <sheetName val="213"/>
      <sheetName val="214"/>
      <sheetName val="215"/>
      <sheetName val="216"/>
      <sheetName val="217-218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X198"/>
  <sheetViews>
    <sheetView showZeros="0" rightToLeft="1" tabSelected="1" zoomScale="75" zoomScaleNormal="75" zoomScalePageLayoutView="0" workbookViewId="0" topLeftCell="A19">
      <selection activeCell="B21" sqref="B21"/>
    </sheetView>
  </sheetViews>
  <sheetFormatPr defaultColWidth="11.421875" defaultRowHeight="15"/>
  <cols>
    <col min="1" max="1" width="6.57421875" style="1" customWidth="1"/>
    <col min="2" max="2" width="8.140625" style="1" customWidth="1"/>
    <col min="3" max="8" width="6.57421875" style="1" customWidth="1"/>
    <col min="9" max="32" width="8.7109375" style="1" customWidth="1"/>
    <col min="33" max="16384" width="11.421875" style="1" customWidth="1"/>
  </cols>
  <sheetData>
    <row r="1" spans="1:32" ht="24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2" ht="24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2" ht="24.75" customHeight="1">
      <c r="A3" s="2" t="s">
        <v>2</v>
      </c>
      <c r="B3" s="3"/>
      <c r="C3" s="3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 t="s">
        <v>3</v>
      </c>
    </row>
    <row r="4" spans="1:32" ht="16.5" customHeight="1">
      <c r="A4" s="9" t="s">
        <v>4</v>
      </c>
      <c r="B4" s="10"/>
      <c r="C4" s="10"/>
      <c r="D4" s="11"/>
      <c r="E4" s="86" t="s">
        <v>5</v>
      </c>
      <c r="F4" s="87"/>
      <c r="G4" s="86" t="s">
        <v>6</v>
      </c>
      <c r="H4" s="87"/>
      <c r="I4" s="86" t="s">
        <v>7</v>
      </c>
      <c r="J4" s="87"/>
      <c r="K4" s="86" t="s">
        <v>8</v>
      </c>
      <c r="L4" s="87"/>
      <c r="M4" s="86" t="s">
        <v>9</v>
      </c>
      <c r="N4" s="87"/>
      <c r="O4" s="86" t="s">
        <v>7</v>
      </c>
      <c r="P4" s="87"/>
      <c r="Q4" s="86" t="s">
        <v>10</v>
      </c>
      <c r="R4" s="87"/>
      <c r="S4" s="86" t="s">
        <v>10</v>
      </c>
      <c r="T4" s="87"/>
      <c r="U4" s="86" t="s">
        <v>10</v>
      </c>
      <c r="V4" s="87"/>
      <c r="W4" s="86" t="s">
        <v>11</v>
      </c>
      <c r="X4" s="87"/>
      <c r="Y4" s="86" t="s">
        <v>10</v>
      </c>
      <c r="Z4" s="87"/>
      <c r="AA4" s="86" t="s">
        <v>12</v>
      </c>
      <c r="AB4" s="87"/>
      <c r="AC4" s="86" t="s">
        <v>12</v>
      </c>
      <c r="AD4" s="87"/>
      <c r="AE4" s="88" t="s">
        <v>13</v>
      </c>
      <c r="AF4" s="89"/>
    </row>
    <row r="5" spans="1:32" ht="16.5" customHeight="1">
      <c r="A5" s="12"/>
      <c r="B5" s="13"/>
      <c r="C5" s="13"/>
      <c r="D5" s="14"/>
      <c r="E5" s="84" t="s">
        <v>14</v>
      </c>
      <c r="F5" s="85"/>
      <c r="G5" s="84" t="s">
        <v>15</v>
      </c>
      <c r="H5" s="85"/>
      <c r="I5" s="84" t="s">
        <v>16</v>
      </c>
      <c r="J5" s="85"/>
      <c r="K5" s="84" t="s">
        <v>15</v>
      </c>
      <c r="L5" s="85"/>
      <c r="M5" s="84" t="s">
        <v>17</v>
      </c>
      <c r="N5" s="85"/>
      <c r="O5" s="84" t="s">
        <v>18</v>
      </c>
      <c r="P5" s="85"/>
      <c r="Q5" s="84" t="s">
        <v>19</v>
      </c>
      <c r="R5" s="85"/>
      <c r="S5" s="84" t="s">
        <v>20</v>
      </c>
      <c r="T5" s="85"/>
      <c r="U5" s="84" t="s">
        <v>21</v>
      </c>
      <c r="V5" s="85"/>
      <c r="W5" s="84" t="s">
        <v>22</v>
      </c>
      <c r="X5" s="85"/>
      <c r="Y5" s="84" t="s">
        <v>23</v>
      </c>
      <c r="Z5" s="85"/>
      <c r="AA5" s="84" t="s">
        <v>24</v>
      </c>
      <c r="AB5" s="85"/>
      <c r="AC5" s="84" t="s">
        <v>25</v>
      </c>
      <c r="AD5" s="85"/>
      <c r="AE5" s="71"/>
      <c r="AF5" s="90"/>
    </row>
    <row r="6" spans="1:32" ht="16.5" customHeight="1">
      <c r="A6" s="15"/>
      <c r="B6" s="13"/>
      <c r="C6" s="13"/>
      <c r="D6" s="14"/>
      <c r="E6" s="78" t="s">
        <v>26</v>
      </c>
      <c r="F6" s="79"/>
      <c r="G6" s="78" t="s">
        <v>27</v>
      </c>
      <c r="H6" s="79"/>
      <c r="I6" s="78" t="s">
        <v>26</v>
      </c>
      <c r="J6" s="79"/>
      <c r="K6" s="78" t="s">
        <v>28</v>
      </c>
      <c r="L6" s="79"/>
      <c r="M6" s="78" t="s">
        <v>26</v>
      </c>
      <c r="N6" s="79"/>
      <c r="O6" s="78" t="s">
        <v>29</v>
      </c>
      <c r="P6" s="79"/>
      <c r="Q6" s="78" t="s">
        <v>30</v>
      </c>
      <c r="R6" s="79"/>
      <c r="S6" s="78" t="s">
        <v>31</v>
      </c>
      <c r="T6" s="79"/>
      <c r="U6" s="78" t="s">
        <v>31</v>
      </c>
      <c r="V6" s="79"/>
      <c r="W6" s="78" t="s">
        <v>31</v>
      </c>
      <c r="X6" s="79"/>
      <c r="Y6" s="78" t="s">
        <v>32</v>
      </c>
      <c r="Z6" s="79"/>
      <c r="AA6" s="78" t="s">
        <v>33</v>
      </c>
      <c r="AB6" s="79"/>
      <c r="AC6" s="78" t="s">
        <v>33</v>
      </c>
      <c r="AD6" s="79"/>
      <c r="AE6" s="80" t="s">
        <v>34</v>
      </c>
      <c r="AF6" s="81"/>
    </row>
    <row r="7" spans="1:32" ht="16.5" customHeight="1">
      <c r="A7" s="15"/>
      <c r="B7" s="13"/>
      <c r="C7" s="13"/>
      <c r="D7" s="14"/>
      <c r="E7" s="78" t="s">
        <v>35</v>
      </c>
      <c r="F7" s="79"/>
      <c r="G7" s="78" t="s">
        <v>36</v>
      </c>
      <c r="H7" s="79"/>
      <c r="I7" s="78" t="s">
        <v>37</v>
      </c>
      <c r="J7" s="79"/>
      <c r="K7" s="78" t="s">
        <v>36</v>
      </c>
      <c r="L7" s="79"/>
      <c r="M7" s="78" t="s">
        <v>36</v>
      </c>
      <c r="N7" s="79"/>
      <c r="O7" s="73" t="s">
        <v>38</v>
      </c>
      <c r="P7" s="74"/>
      <c r="Q7" s="78" t="s">
        <v>39</v>
      </c>
      <c r="R7" s="79"/>
      <c r="S7" s="73" t="s">
        <v>40</v>
      </c>
      <c r="T7" s="74"/>
      <c r="U7" s="73" t="s">
        <v>41</v>
      </c>
      <c r="V7" s="74"/>
      <c r="W7" s="73" t="s">
        <v>42</v>
      </c>
      <c r="X7" s="74"/>
      <c r="Y7" s="73" t="s">
        <v>43</v>
      </c>
      <c r="Z7" s="74"/>
      <c r="AA7" s="73" t="s">
        <v>44</v>
      </c>
      <c r="AB7" s="74"/>
      <c r="AC7" s="73" t="s">
        <v>45</v>
      </c>
      <c r="AD7" s="74"/>
      <c r="AE7" s="82"/>
      <c r="AF7" s="83"/>
    </row>
    <row r="8" spans="1:32" ht="16.5" customHeight="1">
      <c r="A8" s="15"/>
      <c r="B8" s="13"/>
      <c r="C8" s="13"/>
      <c r="D8" s="14"/>
      <c r="E8" s="16" t="s">
        <v>46</v>
      </c>
      <c r="F8" s="17" t="s">
        <v>47</v>
      </c>
      <c r="G8" s="16" t="s">
        <v>46</v>
      </c>
      <c r="H8" s="17" t="s">
        <v>47</v>
      </c>
      <c r="I8" s="16" t="s">
        <v>46</v>
      </c>
      <c r="J8" s="17" t="s">
        <v>47</v>
      </c>
      <c r="K8" s="16" t="s">
        <v>46</v>
      </c>
      <c r="L8" s="17" t="s">
        <v>47</v>
      </c>
      <c r="M8" s="16" t="s">
        <v>46</v>
      </c>
      <c r="N8" s="17" t="s">
        <v>47</v>
      </c>
      <c r="O8" s="16" t="s">
        <v>46</v>
      </c>
      <c r="P8" s="18" t="s">
        <v>47</v>
      </c>
      <c r="Q8" s="16" t="s">
        <v>46</v>
      </c>
      <c r="R8" s="17" t="s">
        <v>47</v>
      </c>
      <c r="S8" s="16" t="s">
        <v>46</v>
      </c>
      <c r="T8" s="17" t="s">
        <v>47</v>
      </c>
      <c r="U8" s="16" t="s">
        <v>46</v>
      </c>
      <c r="V8" s="17" t="s">
        <v>47</v>
      </c>
      <c r="W8" s="16" t="s">
        <v>46</v>
      </c>
      <c r="X8" s="17" t="s">
        <v>47</v>
      </c>
      <c r="Y8" s="16" t="s">
        <v>46</v>
      </c>
      <c r="Z8" s="17" t="s">
        <v>47</v>
      </c>
      <c r="AA8" s="17" t="s">
        <v>46</v>
      </c>
      <c r="AB8" s="17" t="s">
        <v>47</v>
      </c>
      <c r="AC8" s="17" t="s">
        <v>46</v>
      </c>
      <c r="AD8" s="17" t="s">
        <v>47</v>
      </c>
      <c r="AE8" s="16" t="s">
        <v>46</v>
      </c>
      <c r="AF8" s="17" t="s">
        <v>47</v>
      </c>
    </row>
    <row r="9" spans="1:32" ht="16.5" customHeight="1">
      <c r="A9" s="19"/>
      <c r="B9" s="20"/>
      <c r="C9" s="20"/>
      <c r="D9" s="21" t="s">
        <v>48</v>
      </c>
      <c r="E9" s="22" t="s">
        <v>34</v>
      </c>
      <c r="F9" s="22" t="s">
        <v>49</v>
      </c>
      <c r="G9" s="22" t="s">
        <v>34</v>
      </c>
      <c r="H9" s="22" t="s">
        <v>49</v>
      </c>
      <c r="I9" s="22" t="s">
        <v>34</v>
      </c>
      <c r="J9" s="22" t="s">
        <v>49</v>
      </c>
      <c r="K9" s="22" t="s">
        <v>34</v>
      </c>
      <c r="L9" s="22" t="s">
        <v>49</v>
      </c>
      <c r="M9" s="22" t="s">
        <v>34</v>
      </c>
      <c r="N9" s="22" t="s">
        <v>49</v>
      </c>
      <c r="O9" s="22" t="s">
        <v>34</v>
      </c>
      <c r="P9" s="23" t="s">
        <v>49</v>
      </c>
      <c r="Q9" s="22" t="s">
        <v>34</v>
      </c>
      <c r="R9" s="22" t="s">
        <v>49</v>
      </c>
      <c r="S9" s="22" t="s">
        <v>34</v>
      </c>
      <c r="T9" s="22" t="s">
        <v>49</v>
      </c>
      <c r="U9" s="22" t="s">
        <v>34</v>
      </c>
      <c r="V9" s="22" t="s">
        <v>49</v>
      </c>
      <c r="W9" s="22" t="s">
        <v>34</v>
      </c>
      <c r="X9" s="22" t="s">
        <v>49</v>
      </c>
      <c r="Y9" s="22" t="s">
        <v>34</v>
      </c>
      <c r="Z9" s="22" t="s">
        <v>49</v>
      </c>
      <c r="AA9" s="22" t="s">
        <v>34</v>
      </c>
      <c r="AB9" s="22" t="s">
        <v>49</v>
      </c>
      <c r="AC9" s="22" t="s">
        <v>34</v>
      </c>
      <c r="AD9" s="22" t="s">
        <v>49</v>
      </c>
      <c r="AE9" s="22" t="s">
        <v>34</v>
      </c>
      <c r="AF9" s="22" t="s">
        <v>49</v>
      </c>
    </row>
    <row r="10" spans="1:32" ht="24.75" customHeight="1">
      <c r="A10" s="75" t="s">
        <v>50</v>
      </c>
      <c r="B10" s="24" t="s">
        <v>51</v>
      </c>
      <c r="C10" s="25" t="s">
        <v>52</v>
      </c>
      <c r="D10" s="77" t="s">
        <v>53</v>
      </c>
      <c r="E10" s="26">
        <v>0</v>
      </c>
      <c r="F10" s="26">
        <v>0</v>
      </c>
      <c r="G10" s="27">
        <v>1</v>
      </c>
      <c r="H10" s="27">
        <v>0</v>
      </c>
      <c r="I10" s="27">
        <v>1</v>
      </c>
      <c r="J10" s="27">
        <v>1</v>
      </c>
      <c r="K10" s="28">
        <v>0</v>
      </c>
      <c r="L10" s="28">
        <v>0</v>
      </c>
      <c r="M10" s="28">
        <v>3</v>
      </c>
      <c r="N10" s="28">
        <v>3</v>
      </c>
      <c r="O10" s="28">
        <v>32</v>
      </c>
      <c r="P10" s="28">
        <v>31</v>
      </c>
      <c r="Q10" s="28">
        <v>0</v>
      </c>
      <c r="R10" s="28">
        <v>0</v>
      </c>
      <c r="S10" s="28">
        <v>7</v>
      </c>
      <c r="T10" s="28">
        <v>6</v>
      </c>
      <c r="U10" s="28">
        <v>0</v>
      </c>
      <c r="V10" s="28">
        <v>0</v>
      </c>
      <c r="W10" s="28">
        <v>0</v>
      </c>
      <c r="X10" s="29">
        <v>0</v>
      </c>
      <c r="Y10" s="28">
        <v>0</v>
      </c>
      <c r="Z10" s="28">
        <v>0</v>
      </c>
      <c r="AA10" s="28">
        <v>3</v>
      </c>
      <c r="AB10" s="28">
        <v>3</v>
      </c>
      <c r="AC10" s="28">
        <v>0</v>
      </c>
      <c r="AD10" s="28">
        <v>0</v>
      </c>
      <c r="AE10" s="28">
        <f>AC10+AA10+Y10+W10+U10+S10+Q10+O10+M10+K10+I10+G10+E10</f>
        <v>47</v>
      </c>
      <c r="AF10" s="28">
        <f>AD10+AB10+Z10+X10+V10+T10+R10+P10+N10+L10+J10+H10+F10</f>
        <v>44</v>
      </c>
    </row>
    <row r="11" spans="1:32" ht="24.75" customHeight="1">
      <c r="A11" s="76"/>
      <c r="B11" s="24" t="s">
        <v>54</v>
      </c>
      <c r="C11" s="25" t="s">
        <v>52</v>
      </c>
      <c r="D11" s="72"/>
      <c r="E11" s="27">
        <v>0</v>
      </c>
      <c r="F11" s="27">
        <v>0</v>
      </c>
      <c r="G11" s="27">
        <v>0</v>
      </c>
      <c r="H11" s="27">
        <v>0</v>
      </c>
      <c r="I11" s="27">
        <v>4</v>
      </c>
      <c r="J11" s="27">
        <v>4</v>
      </c>
      <c r="K11" s="28">
        <v>0</v>
      </c>
      <c r="L11" s="28">
        <v>0</v>
      </c>
      <c r="M11" s="28">
        <v>2</v>
      </c>
      <c r="N11" s="28">
        <v>2</v>
      </c>
      <c r="O11" s="28">
        <v>16</v>
      </c>
      <c r="P11" s="28">
        <v>16</v>
      </c>
      <c r="Q11" s="28">
        <v>0</v>
      </c>
      <c r="R11" s="28">
        <v>0</v>
      </c>
      <c r="S11" s="28">
        <v>6</v>
      </c>
      <c r="T11" s="28">
        <v>6</v>
      </c>
      <c r="U11" s="28">
        <v>2</v>
      </c>
      <c r="V11" s="28">
        <v>2</v>
      </c>
      <c r="W11" s="28">
        <v>0</v>
      </c>
      <c r="X11" s="29">
        <v>0</v>
      </c>
      <c r="Y11" s="28">
        <v>0</v>
      </c>
      <c r="Z11" s="28">
        <v>0</v>
      </c>
      <c r="AA11" s="28">
        <v>9</v>
      </c>
      <c r="AB11" s="28">
        <v>8</v>
      </c>
      <c r="AC11" s="28">
        <v>1</v>
      </c>
      <c r="AD11" s="28">
        <v>1</v>
      </c>
      <c r="AE11" s="28">
        <f aca="true" t="shared" si="0" ref="AE11:AF35">AC11+AA11+Y11+W11+U11+S11+Q11+O11+M11+K11+I11+G11+E11</f>
        <v>40</v>
      </c>
      <c r="AF11" s="28">
        <f t="shared" si="0"/>
        <v>39</v>
      </c>
    </row>
    <row r="12" spans="1:32" ht="24.75" customHeight="1">
      <c r="A12" s="30" t="s">
        <v>55</v>
      </c>
      <c r="B12" s="31"/>
      <c r="C12" s="32"/>
      <c r="D12" s="33" t="s">
        <v>56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  <c r="J12" s="27">
        <v>1</v>
      </c>
      <c r="K12" s="28">
        <v>0</v>
      </c>
      <c r="L12" s="28">
        <v>0</v>
      </c>
      <c r="M12" s="28">
        <v>3</v>
      </c>
      <c r="N12" s="28">
        <v>3</v>
      </c>
      <c r="O12" s="28">
        <v>28</v>
      </c>
      <c r="P12" s="28">
        <v>28</v>
      </c>
      <c r="Q12" s="28">
        <v>0</v>
      </c>
      <c r="R12" s="28">
        <v>0</v>
      </c>
      <c r="S12" s="28">
        <v>6</v>
      </c>
      <c r="T12" s="28">
        <v>6</v>
      </c>
      <c r="U12" s="28">
        <v>0</v>
      </c>
      <c r="V12" s="28">
        <v>0</v>
      </c>
      <c r="W12" s="28">
        <v>0</v>
      </c>
      <c r="X12" s="29">
        <v>0</v>
      </c>
      <c r="Y12" s="28">
        <v>0</v>
      </c>
      <c r="Z12" s="28">
        <v>0</v>
      </c>
      <c r="AA12" s="28">
        <v>3</v>
      </c>
      <c r="AB12" s="28">
        <v>3</v>
      </c>
      <c r="AC12" s="28">
        <v>0</v>
      </c>
      <c r="AD12" s="28">
        <v>0</v>
      </c>
      <c r="AE12" s="28">
        <f t="shared" si="0"/>
        <v>41</v>
      </c>
      <c r="AF12" s="28">
        <f t="shared" si="0"/>
        <v>41</v>
      </c>
    </row>
    <row r="13" spans="1:32" ht="24.75" customHeight="1">
      <c r="A13" s="34" t="s">
        <v>57</v>
      </c>
      <c r="B13" s="31"/>
      <c r="C13" s="32"/>
      <c r="D13" s="33" t="s">
        <v>58</v>
      </c>
      <c r="E13" s="27">
        <v>0</v>
      </c>
      <c r="F13" s="27">
        <v>0</v>
      </c>
      <c r="G13" s="27">
        <v>1</v>
      </c>
      <c r="H13" s="27">
        <v>1</v>
      </c>
      <c r="I13" s="27">
        <v>5</v>
      </c>
      <c r="J13" s="27">
        <v>5</v>
      </c>
      <c r="K13" s="28">
        <v>0</v>
      </c>
      <c r="L13" s="28">
        <v>0</v>
      </c>
      <c r="M13" s="28">
        <v>4</v>
      </c>
      <c r="N13" s="28">
        <v>4</v>
      </c>
      <c r="O13" s="28">
        <v>15</v>
      </c>
      <c r="P13" s="28">
        <v>13</v>
      </c>
      <c r="Q13" s="28">
        <v>0</v>
      </c>
      <c r="R13" s="28">
        <v>0</v>
      </c>
      <c r="S13" s="28">
        <v>4</v>
      </c>
      <c r="T13" s="28">
        <v>4</v>
      </c>
      <c r="U13" s="28">
        <v>0</v>
      </c>
      <c r="V13" s="28">
        <v>0</v>
      </c>
      <c r="W13" s="28">
        <v>0</v>
      </c>
      <c r="X13" s="29">
        <v>0</v>
      </c>
      <c r="Y13" s="28">
        <v>0</v>
      </c>
      <c r="Z13" s="28">
        <v>0</v>
      </c>
      <c r="AA13" s="28">
        <v>2</v>
      </c>
      <c r="AB13" s="28">
        <v>2</v>
      </c>
      <c r="AC13" s="28">
        <v>0</v>
      </c>
      <c r="AD13" s="28">
        <v>0</v>
      </c>
      <c r="AE13" s="28">
        <f t="shared" si="0"/>
        <v>31</v>
      </c>
      <c r="AF13" s="28">
        <f t="shared" si="0"/>
        <v>29</v>
      </c>
    </row>
    <row r="14" spans="1:32" ht="24.75" customHeight="1">
      <c r="A14" s="34" t="s">
        <v>59</v>
      </c>
      <c r="B14" s="31"/>
      <c r="C14" s="32"/>
      <c r="D14" s="33" t="s">
        <v>60</v>
      </c>
      <c r="E14" s="27">
        <v>0</v>
      </c>
      <c r="F14" s="27">
        <v>0</v>
      </c>
      <c r="G14" s="27">
        <v>0</v>
      </c>
      <c r="H14" s="27">
        <v>0</v>
      </c>
      <c r="I14" s="27">
        <v>2</v>
      </c>
      <c r="J14" s="27">
        <v>2</v>
      </c>
      <c r="K14" s="28">
        <v>0</v>
      </c>
      <c r="L14" s="28">
        <v>0</v>
      </c>
      <c r="M14" s="28">
        <v>9</v>
      </c>
      <c r="N14" s="28">
        <v>9</v>
      </c>
      <c r="O14" s="28">
        <v>36</v>
      </c>
      <c r="P14" s="28">
        <v>34</v>
      </c>
      <c r="Q14" s="28">
        <v>0</v>
      </c>
      <c r="R14" s="28">
        <v>0</v>
      </c>
      <c r="S14" s="28">
        <v>8</v>
      </c>
      <c r="T14" s="28">
        <v>6</v>
      </c>
      <c r="U14" s="28">
        <v>1</v>
      </c>
      <c r="V14" s="28">
        <v>1</v>
      </c>
      <c r="W14" s="28">
        <v>0</v>
      </c>
      <c r="X14" s="29">
        <v>0</v>
      </c>
      <c r="Y14" s="28">
        <v>0</v>
      </c>
      <c r="Z14" s="28">
        <v>0</v>
      </c>
      <c r="AA14" s="28">
        <v>2</v>
      </c>
      <c r="AB14" s="28">
        <v>2</v>
      </c>
      <c r="AC14" s="28">
        <v>2</v>
      </c>
      <c r="AD14" s="28">
        <v>2</v>
      </c>
      <c r="AE14" s="28">
        <f t="shared" si="0"/>
        <v>60</v>
      </c>
      <c r="AF14" s="28">
        <f t="shared" si="0"/>
        <v>56</v>
      </c>
    </row>
    <row r="15" spans="1:32" ht="24.75" customHeight="1">
      <c r="A15" s="34" t="s">
        <v>61</v>
      </c>
      <c r="B15" s="31"/>
      <c r="C15" s="32"/>
      <c r="D15" s="33" t="s">
        <v>62</v>
      </c>
      <c r="E15" s="27">
        <v>0</v>
      </c>
      <c r="F15" s="27">
        <v>0</v>
      </c>
      <c r="G15" s="27">
        <v>2</v>
      </c>
      <c r="H15" s="27">
        <v>1</v>
      </c>
      <c r="I15" s="27">
        <v>0</v>
      </c>
      <c r="J15" s="27">
        <v>0</v>
      </c>
      <c r="K15" s="28">
        <v>0</v>
      </c>
      <c r="L15" s="28">
        <v>0</v>
      </c>
      <c r="M15" s="28">
        <v>8</v>
      </c>
      <c r="N15" s="28">
        <v>5</v>
      </c>
      <c r="O15" s="28">
        <v>17</v>
      </c>
      <c r="P15" s="28">
        <v>15</v>
      </c>
      <c r="Q15" s="28">
        <v>0</v>
      </c>
      <c r="R15" s="28">
        <v>0</v>
      </c>
      <c r="S15" s="28">
        <v>3</v>
      </c>
      <c r="T15" s="28">
        <v>2</v>
      </c>
      <c r="U15" s="28">
        <v>1</v>
      </c>
      <c r="V15" s="28">
        <v>1</v>
      </c>
      <c r="W15" s="28">
        <v>0</v>
      </c>
      <c r="X15" s="29">
        <v>0</v>
      </c>
      <c r="Y15" s="28">
        <v>0</v>
      </c>
      <c r="Z15" s="28">
        <v>0</v>
      </c>
      <c r="AA15" s="28">
        <v>5</v>
      </c>
      <c r="AB15" s="28">
        <v>5</v>
      </c>
      <c r="AC15" s="28">
        <v>4</v>
      </c>
      <c r="AD15" s="28">
        <v>4</v>
      </c>
      <c r="AE15" s="28">
        <f t="shared" si="0"/>
        <v>40</v>
      </c>
      <c r="AF15" s="28">
        <f t="shared" si="0"/>
        <v>33</v>
      </c>
    </row>
    <row r="16" spans="1:32" ht="24.75" customHeight="1">
      <c r="A16" s="34" t="s">
        <v>63</v>
      </c>
      <c r="B16" s="31"/>
      <c r="C16" s="32"/>
      <c r="D16" s="33" t="s">
        <v>64</v>
      </c>
      <c r="E16" s="27">
        <v>0</v>
      </c>
      <c r="F16" s="27">
        <v>0</v>
      </c>
      <c r="G16" s="27">
        <v>0</v>
      </c>
      <c r="H16" s="27">
        <v>0</v>
      </c>
      <c r="I16" s="27">
        <v>6</v>
      </c>
      <c r="J16" s="27">
        <v>5</v>
      </c>
      <c r="K16" s="28">
        <v>0</v>
      </c>
      <c r="L16" s="28">
        <v>0</v>
      </c>
      <c r="M16" s="28">
        <v>24</v>
      </c>
      <c r="N16" s="28">
        <v>19</v>
      </c>
      <c r="O16" s="28">
        <v>45</v>
      </c>
      <c r="P16" s="28">
        <v>41</v>
      </c>
      <c r="Q16" s="28">
        <v>0</v>
      </c>
      <c r="R16" s="28">
        <v>0</v>
      </c>
      <c r="S16" s="28">
        <v>14</v>
      </c>
      <c r="T16" s="28">
        <v>11</v>
      </c>
      <c r="U16" s="28">
        <v>0</v>
      </c>
      <c r="V16" s="28">
        <v>0</v>
      </c>
      <c r="W16" s="28">
        <v>0</v>
      </c>
      <c r="X16" s="29">
        <v>0</v>
      </c>
      <c r="Y16" s="28">
        <v>0</v>
      </c>
      <c r="Z16" s="28">
        <v>0</v>
      </c>
      <c r="AA16" s="28">
        <v>5</v>
      </c>
      <c r="AB16" s="28">
        <v>5</v>
      </c>
      <c r="AC16" s="28">
        <v>1</v>
      </c>
      <c r="AD16" s="28">
        <v>1</v>
      </c>
      <c r="AE16" s="28">
        <f t="shared" si="0"/>
        <v>95</v>
      </c>
      <c r="AF16" s="28">
        <f t="shared" si="0"/>
        <v>82</v>
      </c>
    </row>
    <row r="17" spans="1:32" ht="24.75" customHeight="1">
      <c r="A17" s="34" t="s">
        <v>65</v>
      </c>
      <c r="B17" s="31"/>
      <c r="C17" s="32"/>
      <c r="D17" s="33" t="s">
        <v>66</v>
      </c>
      <c r="E17" s="27">
        <v>0</v>
      </c>
      <c r="F17" s="27">
        <v>0</v>
      </c>
      <c r="G17" s="27">
        <v>0</v>
      </c>
      <c r="H17" s="27">
        <v>0</v>
      </c>
      <c r="I17" s="27">
        <v>3</v>
      </c>
      <c r="J17" s="27">
        <v>3</v>
      </c>
      <c r="K17" s="28">
        <v>0</v>
      </c>
      <c r="L17" s="28">
        <v>0</v>
      </c>
      <c r="M17" s="28">
        <v>11</v>
      </c>
      <c r="N17" s="28">
        <v>7</v>
      </c>
      <c r="O17" s="28">
        <v>32</v>
      </c>
      <c r="P17" s="28">
        <v>26</v>
      </c>
      <c r="Q17" s="28">
        <v>0</v>
      </c>
      <c r="R17" s="28">
        <v>0</v>
      </c>
      <c r="S17" s="28">
        <v>24</v>
      </c>
      <c r="T17" s="28">
        <v>16</v>
      </c>
      <c r="U17" s="28">
        <v>0</v>
      </c>
      <c r="V17" s="28">
        <v>0</v>
      </c>
      <c r="W17" s="28">
        <v>0</v>
      </c>
      <c r="X17" s="29">
        <v>0</v>
      </c>
      <c r="Y17" s="28">
        <v>0</v>
      </c>
      <c r="Z17" s="28">
        <v>0</v>
      </c>
      <c r="AA17" s="28">
        <v>4</v>
      </c>
      <c r="AB17" s="28">
        <v>4</v>
      </c>
      <c r="AC17" s="28">
        <v>0</v>
      </c>
      <c r="AD17" s="28">
        <v>0</v>
      </c>
      <c r="AE17" s="28">
        <f t="shared" si="0"/>
        <v>74</v>
      </c>
      <c r="AF17" s="28">
        <f t="shared" si="0"/>
        <v>56</v>
      </c>
    </row>
    <row r="18" spans="1:32" ht="24.75" customHeight="1">
      <c r="A18" s="34" t="s">
        <v>67</v>
      </c>
      <c r="B18" s="31"/>
      <c r="C18" s="32"/>
      <c r="D18" s="33" t="s">
        <v>68</v>
      </c>
      <c r="E18" s="27">
        <v>0</v>
      </c>
      <c r="F18" s="27">
        <v>0</v>
      </c>
      <c r="G18" s="27">
        <v>0</v>
      </c>
      <c r="H18" s="27">
        <v>0</v>
      </c>
      <c r="I18" s="27">
        <v>17</v>
      </c>
      <c r="J18" s="27">
        <v>11</v>
      </c>
      <c r="K18" s="28">
        <v>0</v>
      </c>
      <c r="L18" s="28">
        <v>0</v>
      </c>
      <c r="M18" s="28">
        <v>15</v>
      </c>
      <c r="N18" s="28">
        <v>8</v>
      </c>
      <c r="O18" s="28">
        <v>68</v>
      </c>
      <c r="P18" s="28">
        <v>55</v>
      </c>
      <c r="Q18" s="28">
        <v>0</v>
      </c>
      <c r="R18" s="28">
        <v>0</v>
      </c>
      <c r="S18" s="28">
        <v>32</v>
      </c>
      <c r="T18" s="28">
        <v>17</v>
      </c>
      <c r="U18" s="28">
        <v>1</v>
      </c>
      <c r="V18" s="28">
        <v>1</v>
      </c>
      <c r="W18" s="28">
        <v>1</v>
      </c>
      <c r="X18" s="29">
        <v>1</v>
      </c>
      <c r="Y18" s="28">
        <v>0</v>
      </c>
      <c r="Z18" s="28">
        <v>0</v>
      </c>
      <c r="AA18" s="28">
        <v>14</v>
      </c>
      <c r="AB18" s="28">
        <v>13</v>
      </c>
      <c r="AC18" s="28">
        <v>1</v>
      </c>
      <c r="AD18" s="28">
        <v>1</v>
      </c>
      <c r="AE18" s="28">
        <f t="shared" si="0"/>
        <v>149</v>
      </c>
      <c r="AF18" s="28">
        <f t="shared" si="0"/>
        <v>107</v>
      </c>
    </row>
    <row r="19" spans="1:32" ht="24.75" customHeight="1">
      <c r="A19" s="34" t="s">
        <v>69</v>
      </c>
      <c r="B19" s="31"/>
      <c r="C19" s="32"/>
      <c r="D19" s="33" t="s">
        <v>70</v>
      </c>
      <c r="E19" s="27">
        <v>0</v>
      </c>
      <c r="F19" s="27">
        <v>0</v>
      </c>
      <c r="G19" s="27">
        <v>0</v>
      </c>
      <c r="H19" s="27">
        <v>0</v>
      </c>
      <c r="I19" s="27">
        <v>17</v>
      </c>
      <c r="J19" s="27">
        <v>12</v>
      </c>
      <c r="K19" s="28">
        <v>0</v>
      </c>
      <c r="L19" s="28">
        <v>0</v>
      </c>
      <c r="M19" s="28">
        <v>12</v>
      </c>
      <c r="N19" s="28">
        <v>9</v>
      </c>
      <c r="O19" s="28">
        <v>42</v>
      </c>
      <c r="P19" s="28">
        <v>37</v>
      </c>
      <c r="Q19" s="28">
        <v>0</v>
      </c>
      <c r="R19" s="28">
        <v>0</v>
      </c>
      <c r="S19" s="28">
        <v>22</v>
      </c>
      <c r="T19" s="28">
        <v>15</v>
      </c>
      <c r="U19" s="28">
        <v>0</v>
      </c>
      <c r="V19" s="28">
        <v>0</v>
      </c>
      <c r="W19" s="28">
        <v>0</v>
      </c>
      <c r="X19" s="29">
        <v>0</v>
      </c>
      <c r="Y19" s="28">
        <v>0</v>
      </c>
      <c r="Z19" s="28">
        <v>0</v>
      </c>
      <c r="AA19" s="28">
        <v>7</v>
      </c>
      <c r="AB19" s="28">
        <v>7</v>
      </c>
      <c r="AC19" s="28">
        <v>0</v>
      </c>
      <c r="AD19" s="28">
        <v>0</v>
      </c>
      <c r="AE19" s="28">
        <f t="shared" si="0"/>
        <v>100</v>
      </c>
      <c r="AF19" s="28">
        <f t="shared" si="0"/>
        <v>80</v>
      </c>
    </row>
    <row r="20" spans="1:32" ht="24.75" customHeight="1">
      <c r="A20" s="34" t="s">
        <v>71</v>
      </c>
      <c r="B20" s="31"/>
      <c r="C20" s="32"/>
      <c r="D20" s="33" t="s">
        <v>72</v>
      </c>
      <c r="E20" s="27">
        <v>0</v>
      </c>
      <c r="F20" s="27">
        <v>0</v>
      </c>
      <c r="G20" s="27">
        <v>0</v>
      </c>
      <c r="H20" s="27">
        <v>0</v>
      </c>
      <c r="I20" s="27">
        <v>6</v>
      </c>
      <c r="J20" s="27">
        <v>6</v>
      </c>
      <c r="K20" s="28">
        <v>1</v>
      </c>
      <c r="L20" s="28">
        <v>1</v>
      </c>
      <c r="M20" s="28">
        <v>24</v>
      </c>
      <c r="N20" s="28">
        <v>19</v>
      </c>
      <c r="O20" s="28">
        <v>45</v>
      </c>
      <c r="P20" s="28">
        <v>40</v>
      </c>
      <c r="Q20" s="28">
        <v>0</v>
      </c>
      <c r="R20" s="28">
        <v>0</v>
      </c>
      <c r="S20" s="28">
        <v>18</v>
      </c>
      <c r="T20" s="28">
        <v>17</v>
      </c>
      <c r="U20" s="28">
        <v>0</v>
      </c>
      <c r="V20" s="28">
        <v>0</v>
      </c>
      <c r="W20" s="28">
        <v>0</v>
      </c>
      <c r="X20" s="29">
        <v>0</v>
      </c>
      <c r="Y20" s="28">
        <v>0</v>
      </c>
      <c r="Z20" s="28">
        <v>0</v>
      </c>
      <c r="AA20" s="28">
        <v>3</v>
      </c>
      <c r="AB20" s="28">
        <v>3</v>
      </c>
      <c r="AC20" s="28">
        <v>1</v>
      </c>
      <c r="AD20" s="28">
        <v>1</v>
      </c>
      <c r="AE20" s="28">
        <f t="shared" si="0"/>
        <v>98</v>
      </c>
      <c r="AF20" s="28">
        <f t="shared" si="0"/>
        <v>87</v>
      </c>
    </row>
    <row r="21" spans="1:32" ht="24.75" customHeight="1">
      <c r="A21" s="34" t="s">
        <v>73</v>
      </c>
      <c r="B21" s="31"/>
      <c r="C21" s="32"/>
      <c r="D21" s="33" t="s">
        <v>74</v>
      </c>
      <c r="E21" s="27">
        <v>1</v>
      </c>
      <c r="F21" s="27">
        <v>0</v>
      </c>
      <c r="G21" s="27">
        <v>0</v>
      </c>
      <c r="H21" s="27">
        <v>0</v>
      </c>
      <c r="I21" s="27">
        <v>5</v>
      </c>
      <c r="J21" s="27">
        <v>4</v>
      </c>
      <c r="K21" s="28">
        <v>0</v>
      </c>
      <c r="L21" s="28">
        <v>0</v>
      </c>
      <c r="M21" s="28">
        <v>11</v>
      </c>
      <c r="N21" s="28">
        <v>7</v>
      </c>
      <c r="O21" s="28">
        <v>62</v>
      </c>
      <c r="P21" s="28">
        <v>39</v>
      </c>
      <c r="Q21" s="28">
        <v>0</v>
      </c>
      <c r="R21" s="28">
        <v>0</v>
      </c>
      <c r="S21" s="28">
        <v>30</v>
      </c>
      <c r="T21" s="28">
        <v>11</v>
      </c>
      <c r="U21" s="28">
        <v>2</v>
      </c>
      <c r="V21" s="28">
        <v>1</v>
      </c>
      <c r="W21" s="28">
        <v>0</v>
      </c>
      <c r="X21" s="29">
        <v>0</v>
      </c>
      <c r="Y21" s="28">
        <v>0</v>
      </c>
      <c r="Z21" s="28">
        <v>0</v>
      </c>
      <c r="AA21" s="28">
        <v>12</v>
      </c>
      <c r="AB21" s="28">
        <v>11</v>
      </c>
      <c r="AC21" s="28">
        <v>2</v>
      </c>
      <c r="AD21" s="28">
        <v>2</v>
      </c>
      <c r="AE21" s="28">
        <f t="shared" si="0"/>
        <v>125</v>
      </c>
      <c r="AF21" s="28">
        <f t="shared" si="0"/>
        <v>75</v>
      </c>
    </row>
    <row r="22" spans="1:32" ht="24.75" customHeight="1">
      <c r="A22" s="34" t="s">
        <v>75</v>
      </c>
      <c r="B22" s="31"/>
      <c r="C22" s="32"/>
      <c r="D22" s="33" t="s">
        <v>76</v>
      </c>
      <c r="E22" s="27">
        <v>0</v>
      </c>
      <c r="F22" s="27">
        <v>0</v>
      </c>
      <c r="G22" s="27">
        <v>1</v>
      </c>
      <c r="H22" s="27">
        <v>1</v>
      </c>
      <c r="I22" s="27">
        <v>6</v>
      </c>
      <c r="J22" s="27">
        <v>2</v>
      </c>
      <c r="K22" s="28">
        <v>1</v>
      </c>
      <c r="L22" s="28">
        <v>1</v>
      </c>
      <c r="M22" s="28">
        <v>22</v>
      </c>
      <c r="N22" s="28">
        <v>10</v>
      </c>
      <c r="O22" s="28">
        <v>118</v>
      </c>
      <c r="P22" s="28">
        <v>73</v>
      </c>
      <c r="Q22" s="28">
        <v>1</v>
      </c>
      <c r="R22" s="28">
        <v>1</v>
      </c>
      <c r="S22" s="28">
        <v>40</v>
      </c>
      <c r="T22" s="28">
        <v>21</v>
      </c>
      <c r="U22" s="28">
        <v>2</v>
      </c>
      <c r="V22" s="28">
        <v>1</v>
      </c>
      <c r="W22" s="28">
        <v>0</v>
      </c>
      <c r="X22" s="29">
        <v>0</v>
      </c>
      <c r="Y22" s="28">
        <v>0</v>
      </c>
      <c r="Z22" s="28">
        <v>0</v>
      </c>
      <c r="AA22" s="28">
        <v>6</v>
      </c>
      <c r="AB22" s="28">
        <v>5</v>
      </c>
      <c r="AC22" s="28">
        <v>0</v>
      </c>
      <c r="AD22" s="28">
        <v>0</v>
      </c>
      <c r="AE22" s="28">
        <f t="shared" si="0"/>
        <v>197</v>
      </c>
      <c r="AF22" s="28">
        <f t="shared" si="0"/>
        <v>115</v>
      </c>
    </row>
    <row r="23" spans="1:32" ht="24.75" customHeight="1">
      <c r="A23" s="34" t="s">
        <v>77</v>
      </c>
      <c r="B23" s="31"/>
      <c r="C23" s="32"/>
      <c r="D23" s="33" t="s">
        <v>78</v>
      </c>
      <c r="E23" s="27">
        <v>0</v>
      </c>
      <c r="F23" s="27">
        <v>0</v>
      </c>
      <c r="G23" s="27">
        <v>1</v>
      </c>
      <c r="H23" s="27">
        <v>1</v>
      </c>
      <c r="I23" s="27">
        <v>12</v>
      </c>
      <c r="J23" s="27">
        <v>6</v>
      </c>
      <c r="K23" s="28">
        <v>0</v>
      </c>
      <c r="L23" s="28">
        <v>0</v>
      </c>
      <c r="M23" s="28">
        <v>24</v>
      </c>
      <c r="N23" s="28">
        <v>11</v>
      </c>
      <c r="O23" s="28">
        <v>76</v>
      </c>
      <c r="P23" s="28">
        <v>56</v>
      </c>
      <c r="Q23" s="28">
        <v>0</v>
      </c>
      <c r="R23" s="28">
        <v>0</v>
      </c>
      <c r="S23" s="28">
        <v>16</v>
      </c>
      <c r="T23" s="28">
        <v>12</v>
      </c>
      <c r="U23" s="28">
        <v>2</v>
      </c>
      <c r="V23" s="28">
        <v>1</v>
      </c>
      <c r="W23" s="28">
        <v>0</v>
      </c>
      <c r="X23" s="29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f t="shared" si="0"/>
        <v>131</v>
      </c>
      <c r="AF23" s="28">
        <f t="shared" si="0"/>
        <v>87</v>
      </c>
    </row>
    <row r="24" spans="1:32" ht="24.75" customHeight="1">
      <c r="A24" s="34" t="s">
        <v>79</v>
      </c>
      <c r="B24" s="31"/>
      <c r="C24" s="32"/>
      <c r="D24" s="33" t="s">
        <v>80</v>
      </c>
      <c r="E24" s="27">
        <v>0</v>
      </c>
      <c r="F24" s="27">
        <v>0</v>
      </c>
      <c r="G24" s="27">
        <v>0</v>
      </c>
      <c r="H24" s="27">
        <v>0</v>
      </c>
      <c r="I24" s="27">
        <v>5</v>
      </c>
      <c r="J24" s="27">
        <v>4</v>
      </c>
      <c r="K24" s="28">
        <v>0</v>
      </c>
      <c r="L24" s="28">
        <v>0</v>
      </c>
      <c r="M24" s="28">
        <v>12</v>
      </c>
      <c r="N24" s="28">
        <v>9</v>
      </c>
      <c r="O24" s="28">
        <v>17</v>
      </c>
      <c r="P24" s="28">
        <v>16</v>
      </c>
      <c r="Q24" s="28">
        <v>0</v>
      </c>
      <c r="R24" s="28">
        <v>0</v>
      </c>
      <c r="S24" s="28">
        <v>5</v>
      </c>
      <c r="T24" s="28">
        <v>4</v>
      </c>
      <c r="U24" s="28">
        <v>0</v>
      </c>
      <c r="V24" s="28">
        <v>0</v>
      </c>
      <c r="W24" s="28">
        <v>0</v>
      </c>
      <c r="X24" s="29">
        <v>0</v>
      </c>
      <c r="Y24" s="28">
        <v>0</v>
      </c>
      <c r="Z24" s="28">
        <v>0</v>
      </c>
      <c r="AA24" s="28">
        <v>2</v>
      </c>
      <c r="AB24" s="28">
        <v>2</v>
      </c>
      <c r="AC24" s="28">
        <v>0</v>
      </c>
      <c r="AD24" s="28">
        <v>0</v>
      </c>
      <c r="AE24" s="28">
        <f t="shared" si="0"/>
        <v>41</v>
      </c>
      <c r="AF24" s="28">
        <f t="shared" si="0"/>
        <v>35</v>
      </c>
    </row>
    <row r="25" spans="1:32" ht="24.75" customHeight="1">
      <c r="A25" s="35" t="s">
        <v>81</v>
      </c>
      <c r="B25" s="13"/>
      <c r="C25" s="13"/>
      <c r="D25" s="33" t="s">
        <v>82</v>
      </c>
      <c r="E25" s="27">
        <v>0</v>
      </c>
      <c r="F25" s="27">
        <v>0</v>
      </c>
      <c r="G25" s="27">
        <v>0</v>
      </c>
      <c r="H25" s="27">
        <v>0</v>
      </c>
      <c r="I25" s="27">
        <v>2</v>
      </c>
      <c r="J25" s="27">
        <v>1</v>
      </c>
      <c r="K25" s="28">
        <v>0</v>
      </c>
      <c r="L25" s="28">
        <v>0</v>
      </c>
      <c r="M25" s="28">
        <v>6</v>
      </c>
      <c r="N25" s="28">
        <v>3</v>
      </c>
      <c r="O25" s="28">
        <v>47</v>
      </c>
      <c r="P25" s="28">
        <v>30</v>
      </c>
      <c r="Q25" s="28">
        <v>1</v>
      </c>
      <c r="R25" s="28">
        <v>0</v>
      </c>
      <c r="S25" s="28">
        <v>12</v>
      </c>
      <c r="T25" s="28">
        <v>8</v>
      </c>
      <c r="U25" s="28">
        <v>3</v>
      </c>
      <c r="V25" s="28">
        <v>2</v>
      </c>
      <c r="W25" s="28">
        <v>0</v>
      </c>
      <c r="X25" s="29">
        <v>0</v>
      </c>
      <c r="Y25" s="28">
        <v>0</v>
      </c>
      <c r="Z25" s="28">
        <v>0</v>
      </c>
      <c r="AA25" s="28">
        <v>2</v>
      </c>
      <c r="AB25" s="28">
        <v>2</v>
      </c>
      <c r="AC25" s="28">
        <v>0</v>
      </c>
      <c r="AD25" s="28">
        <v>0</v>
      </c>
      <c r="AE25" s="28">
        <f t="shared" si="0"/>
        <v>73</v>
      </c>
      <c r="AF25" s="28">
        <f t="shared" si="0"/>
        <v>46</v>
      </c>
    </row>
    <row r="26" spans="1:32" ht="24.75" customHeight="1">
      <c r="A26" s="35" t="s">
        <v>83</v>
      </c>
      <c r="B26" s="13"/>
      <c r="C26" s="13"/>
      <c r="D26" s="33" t="s">
        <v>84</v>
      </c>
      <c r="E26" s="27">
        <v>0</v>
      </c>
      <c r="F26" s="27">
        <v>0</v>
      </c>
      <c r="G26" s="27">
        <v>1</v>
      </c>
      <c r="H26" s="27">
        <v>0</v>
      </c>
      <c r="I26" s="27">
        <v>2</v>
      </c>
      <c r="J26" s="27">
        <v>2</v>
      </c>
      <c r="K26" s="28">
        <v>0</v>
      </c>
      <c r="L26" s="28">
        <v>0</v>
      </c>
      <c r="M26" s="28">
        <v>2</v>
      </c>
      <c r="N26" s="28">
        <v>2</v>
      </c>
      <c r="O26" s="28">
        <v>34</v>
      </c>
      <c r="P26" s="28">
        <v>21</v>
      </c>
      <c r="Q26" s="28">
        <v>0</v>
      </c>
      <c r="R26" s="28">
        <v>0</v>
      </c>
      <c r="S26" s="28">
        <v>22</v>
      </c>
      <c r="T26" s="28">
        <v>13</v>
      </c>
      <c r="U26" s="28">
        <v>0</v>
      </c>
      <c r="V26" s="28">
        <v>0</v>
      </c>
      <c r="W26" s="28">
        <v>0</v>
      </c>
      <c r="X26" s="29">
        <v>0</v>
      </c>
      <c r="Y26" s="28">
        <v>0</v>
      </c>
      <c r="Z26" s="28">
        <v>0</v>
      </c>
      <c r="AA26" s="28">
        <v>5</v>
      </c>
      <c r="AB26" s="28">
        <v>5</v>
      </c>
      <c r="AC26" s="28">
        <v>1</v>
      </c>
      <c r="AD26" s="28">
        <v>1</v>
      </c>
      <c r="AE26" s="28">
        <f t="shared" si="0"/>
        <v>67</v>
      </c>
      <c r="AF26" s="28">
        <f t="shared" si="0"/>
        <v>44</v>
      </c>
    </row>
    <row r="27" spans="1:32" ht="24.75" customHeight="1">
      <c r="A27" s="34" t="s">
        <v>85</v>
      </c>
      <c r="B27" s="31"/>
      <c r="C27" s="32"/>
      <c r="D27" s="33" t="s">
        <v>86</v>
      </c>
      <c r="E27" s="27">
        <v>2</v>
      </c>
      <c r="F27" s="27">
        <v>2</v>
      </c>
      <c r="G27" s="27">
        <v>0</v>
      </c>
      <c r="H27" s="27">
        <v>0</v>
      </c>
      <c r="I27" s="27">
        <v>3</v>
      </c>
      <c r="J27" s="27">
        <v>1</v>
      </c>
      <c r="K27" s="28">
        <v>0</v>
      </c>
      <c r="L27" s="28">
        <v>0</v>
      </c>
      <c r="M27" s="28">
        <v>13</v>
      </c>
      <c r="N27" s="28">
        <v>9</v>
      </c>
      <c r="O27" s="28">
        <v>116</v>
      </c>
      <c r="P27" s="28">
        <v>89</v>
      </c>
      <c r="Q27" s="28">
        <v>0</v>
      </c>
      <c r="R27" s="28">
        <v>0</v>
      </c>
      <c r="S27" s="28">
        <v>30</v>
      </c>
      <c r="T27" s="28">
        <v>19</v>
      </c>
      <c r="U27" s="28">
        <v>6</v>
      </c>
      <c r="V27" s="28">
        <v>5</v>
      </c>
      <c r="W27" s="28">
        <v>0</v>
      </c>
      <c r="X27" s="29">
        <v>0</v>
      </c>
      <c r="Y27" s="28">
        <v>0</v>
      </c>
      <c r="Z27" s="28">
        <v>0</v>
      </c>
      <c r="AA27" s="28">
        <v>9</v>
      </c>
      <c r="AB27" s="28">
        <v>9</v>
      </c>
      <c r="AC27" s="28">
        <v>1</v>
      </c>
      <c r="AD27" s="28">
        <v>1</v>
      </c>
      <c r="AE27" s="28">
        <f t="shared" si="0"/>
        <v>180</v>
      </c>
      <c r="AF27" s="28">
        <f t="shared" si="0"/>
        <v>135</v>
      </c>
    </row>
    <row r="28" spans="1:32" ht="24.75" customHeight="1">
      <c r="A28" s="34" t="s">
        <v>87</v>
      </c>
      <c r="B28" s="31"/>
      <c r="C28" s="32"/>
      <c r="D28" s="33" t="s">
        <v>88</v>
      </c>
      <c r="E28" s="27">
        <v>0</v>
      </c>
      <c r="F28" s="27">
        <v>0</v>
      </c>
      <c r="G28" s="27">
        <v>0</v>
      </c>
      <c r="H28" s="27">
        <v>0</v>
      </c>
      <c r="I28" s="27">
        <v>6</v>
      </c>
      <c r="J28" s="27">
        <v>4</v>
      </c>
      <c r="K28" s="28">
        <v>1</v>
      </c>
      <c r="L28" s="28">
        <v>1</v>
      </c>
      <c r="M28" s="28">
        <v>21</v>
      </c>
      <c r="N28" s="28">
        <v>14</v>
      </c>
      <c r="O28" s="28">
        <v>65</v>
      </c>
      <c r="P28" s="28">
        <v>41</v>
      </c>
      <c r="Q28" s="28">
        <v>0</v>
      </c>
      <c r="R28" s="28">
        <v>0</v>
      </c>
      <c r="S28" s="28">
        <v>29</v>
      </c>
      <c r="T28" s="28">
        <v>22</v>
      </c>
      <c r="U28" s="28">
        <v>0</v>
      </c>
      <c r="V28" s="28">
        <v>0</v>
      </c>
      <c r="W28" s="28">
        <v>0</v>
      </c>
      <c r="X28" s="29">
        <v>0</v>
      </c>
      <c r="Y28" s="28">
        <v>0</v>
      </c>
      <c r="Z28" s="28">
        <v>0</v>
      </c>
      <c r="AA28" s="28">
        <v>11</v>
      </c>
      <c r="AB28" s="28">
        <v>10</v>
      </c>
      <c r="AC28" s="28">
        <v>2</v>
      </c>
      <c r="AD28" s="28">
        <v>1</v>
      </c>
      <c r="AE28" s="28">
        <f t="shared" si="0"/>
        <v>135</v>
      </c>
      <c r="AF28" s="28">
        <f t="shared" si="0"/>
        <v>93</v>
      </c>
    </row>
    <row r="29" spans="1:32" ht="24.75" customHeight="1">
      <c r="A29" s="71" t="s">
        <v>89</v>
      </c>
      <c r="B29" s="24" t="s">
        <v>90</v>
      </c>
      <c r="C29" s="25" t="s">
        <v>91</v>
      </c>
      <c r="D29" s="72" t="s">
        <v>91</v>
      </c>
      <c r="E29" s="27">
        <v>0</v>
      </c>
      <c r="F29" s="27">
        <v>0</v>
      </c>
      <c r="G29" s="27">
        <v>0</v>
      </c>
      <c r="H29" s="27">
        <v>0</v>
      </c>
      <c r="I29" s="27">
        <v>2</v>
      </c>
      <c r="J29" s="27">
        <v>1</v>
      </c>
      <c r="K29" s="28">
        <v>0</v>
      </c>
      <c r="L29" s="28">
        <v>0</v>
      </c>
      <c r="M29" s="28">
        <v>40</v>
      </c>
      <c r="N29" s="28">
        <v>27</v>
      </c>
      <c r="O29" s="28">
        <v>42</v>
      </c>
      <c r="P29" s="28">
        <v>29</v>
      </c>
      <c r="Q29" s="28">
        <v>0</v>
      </c>
      <c r="R29" s="28">
        <v>0</v>
      </c>
      <c r="S29" s="28">
        <v>12</v>
      </c>
      <c r="T29" s="28">
        <v>8</v>
      </c>
      <c r="U29" s="28">
        <v>0</v>
      </c>
      <c r="V29" s="28">
        <v>0</v>
      </c>
      <c r="W29" s="28">
        <v>0</v>
      </c>
      <c r="X29" s="29">
        <v>0</v>
      </c>
      <c r="Y29" s="28">
        <v>0</v>
      </c>
      <c r="Z29" s="28">
        <v>0</v>
      </c>
      <c r="AA29" s="28">
        <v>7</v>
      </c>
      <c r="AB29" s="28">
        <v>7</v>
      </c>
      <c r="AC29" s="28">
        <v>1</v>
      </c>
      <c r="AD29" s="28">
        <v>1</v>
      </c>
      <c r="AE29" s="28">
        <f t="shared" si="0"/>
        <v>104</v>
      </c>
      <c r="AF29" s="28">
        <f t="shared" si="0"/>
        <v>73</v>
      </c>
    </row>
    <row r="30" spans="1:32" ht="24.75" customHeight="1">
      <c r="A30" s="71"/>
      <c r="B30" s="24" t="s">
        <v>92</v>
      </c>
      <c r="C30" s="25" t="s">
        <v>91</v>
      </c>
      <c r="D30" s="72"/>
      <c r="E30" s="27">
        <v>0</v>
      </c>
      <c r="F30" s="27">
        <v>0</v>
      </c>
      <c r="G30" s="27">
        <v>0</v>
      </c>
      <c r="H30" s="27">
        <v>0</v>
      </c>
      <c r="I30" s="27">
        <v>1</v>
      </c>
      <c r="J30" s="27">
        <v>1</v>
      </c>
      <c r="K30" s="28">
        <v>0</v>
      </c>
      <c r="L30" s="28">
        <v>0</v>
      </c>
      <c r="M30" s="28">
        <v>26</v>
      </c>
      <c r="N30" s="28">
        <v>8</v>
      </c>
      <c r="O30" s="28">
        <v>36</v>
      </c>
      <c r="P30" s="28">
        <v>21</v>
      </c>
      <c r="Q30" s="28">
        <v>0</v>
      </c>
      <c r="R30" s="28">
        <v>0</v>
      </c>
      <c r="S30" s="28">
        <v>13</v>
      </c>
      <c r="T30" s="28">
        <v>5</v>
      </c>
      <c r="U30" s="28">
        <v>0</v>
      </c>
      <c r="V30" s="28">
        <v>0</v>
      </c>
      <c r="W30" s="28">
        <v>0</v>
      </c>
      <c r="X30" s="29">
        <v>0</v>
      </c>
      <c r="Y30" s="28">
        <v>0</v>
      </c>
      <c r="Z30" s="28">
        <v>0</v>
      </c>
      <c r="AA30" s="28">
        <v>8</v>
      </c>
      <c r="AB30" s="28">
        <v>7</v>
      </c>
      <c r="AC30" s="28">
        <v>0</v>
      </c>
      <c r="AD30" s="28">
        <v>0</v>
      </c>
      <c r="AE30" s="28">
        <f t="shared" si="0"/>
        <v>84</v>
      </c>
      <c r="AF30" s="28">
        <f t="shared" si="0"/>
        <v>42</v>
      </c>
    </row>
    <row r="31" spans="1:32" ht="24.75" customHeight="1">
      <c r="A31" s="34" t="s">
        <v>93</v>
      </c>
      <c r="B31" s="31"/>
      <c r="C31" s="32"/>
      <c r="D31" s="33" t="s">
        <v>94</v>
      </c>
      <c r="E31" s="27">
        <v>0</v>
      </c>
      <c r="F31" s="27">
        <v>0</v>
      </c>
      <c r="G31" s="27">
        <v>0</v>
      </c>
      <c r="H31" s="27">
        <v>0</v>
      </c>
      <c r="I31" s="27">
        <v>8</v>
      </c>
      <c r="J31" s="27">
        <v>6</v>
      </c>
      <c r="K31" s="28">
        <v>0</v>
      </c>
      <c r="L31" s="28">
        <v>0</v>
      </c>
      <c r="M31" s="28">
        <v>16</v>
      </c>
      <c r="N31" s="28">
        <v>7</v>
      </c>
      <c r="O31" s="28">
        <v>55</v>
      </c>
      <c r="P31" s="28">
        <v>37</v>
      </c>
      <c r="Q31" s="28">
        <v>0</v>
      </c>
      <c r="R31" s="28">
        <v>0</v>
      </c>
      <c r="S31" s="28">
        <v>12</v>
      </c>
      <c r="T31" s="28">
        <v>7</v>
      </c>
      <c r="U31" s="28">
        <v>1</v>
      </c>
      <c r="V31" s="28">
        <v>1</v>
      </c>
      <c r="W31" s="28">
        <v>0</v>
      </c>
      <c r="X31" s="29">
        <v>0</v>
      </c>
      <c r="Y31" s="28">
        <v>0</v>
      </c>
      <c r="Z31" s="28">
        <v>0</v>
      </c>
      <c r="AA31" s="28">
        <v>14</v>
      </c>
      <c r="AB31" s="28">
        <v>11</v>
      </c>
      <c r="AC31" s="28">
        <v>3</v>
      </c>
      <c r="AD31" s="28">
        <v>2</v>
      </c>
      <c r="AE31" s="28">
        <f t="shared" si="0"/>
        <v>109</v>
      </c>
      <c r="AF31" s="28">
        <f t="shared" si="0"/>
        <v>71</v>
      </c>
    </row>
    <row r="32" spans="1:32" ht="24.75" customHeight="1">
      <c r="A32" s="34" t="s">
        <v>95</v>
      </c>
      <c r="B32" s="31"/>
      <c r="C32" s="32"/>
      <c r="D32" s="33" t="s">
        <v>96</v>
      </c>
      <c r="E32" s="27">
        <v>0</v>
      </c>
      <c r="F32" s="27">
        <v>0</v>
      </c>
      <c r="G32" s="27">
        <v>0</v>
      </c>
      <c r="H32" s="27">
        <v>0</v>
      </c>
      <c r="I32" s="27">
        <v>13</v>
      </c>
      <c r="J32" s="27">
        <v>10</v>
      </c>
      <c r="K32" s="28">
        <v>0</v>
      </c>
      <c r="L32" s="28">
        <v>0</v>
      </c>
      <c r="M32" s="28">
        <v>17</v>
      </c>
      <c r="N32" s="28">
        <v>14</v>
      </c>
      <c r="O32" s="28">
        <v>96</v>
      </c>
      <c r="P32" s="28">
        <v>66</v>
      </c>
      <c r="Q32" s="28">
        <v>0</v>
      </c>
      <c r="R32" s="28">
        <v>0</v>
      </c>
      <c r="S32" s="28">
        <v>24</v>
      </c>
      <c r="T32" s="28">
        <v>13</v>
      </c>
      <c r="U32" s="28">
        <v>2</v>
      </c>
      <c r="V32" s="28">
        <v>2</v>
      </c>
      <c r="W32" s="28">
        <v>1</v>
      </c>
      <c r="X32" s="29">
        <v>0</v>
      </c>
      <c r="Y32" s="28">
        <v>0</v>
      </c>
      <c r="Z32" s="28">
        <v>0</v>
      </c>
      <c r="AA32" s="28">
        <v>19</v>
      </c>
      <c r="AB32" s="28">
        <v>16</v>
      </c>
      <c r="AC32" s="28">
        <v>1</v>
      </c>
      <c r="AD32" s="28">
        <v>0</v>
      </c>
      <c r="AE32" s="28">
        <f t="shared" si="0"/>
        <v>173</v>
      </c>
      <c r="AF32" s="28">
        <f t="shared" si="0"/>
        <v>121</v>
      </c>
    </row>
    <row r="33" spans="1:32" ht="24.75" customHeight="1">
      <c r="A33" s="34" t="s">
        <v>97</v>
      </c>
      <c r="B33" s="31"/>
      <c r="C33" s="32"/>
      <c r="D33" s="33" t="s">
        <v>98</v>
      </c>
      <c r="E33" s="27">
        <v>0</v>
      </c>
      <c r="F33" s="27">
        <v>0</v>
      </c>
      <c r="G33" s="27">
        <v>1</v>
      </c>
      <c r="H33" s="27">
        <v>0</v>
      </c>
      <c r="I33" s="27">
        <v>6</v>
      </c>
      <c r="J33" s="27">
        <v>4</v>
      </c>
      <c r="K33" s="28">
        <v>0</v>
      </c>
      <c r="L33" s="28">
        <v>0</v>
      </c>
      <c r="M33" s="28">
        <v>19</v>
      </c>
      <c r="N33" s="28">
        <v>11</v>
      </c>
      <c r="O33" s="28">
        <v>34</v>
      </c>
      <c r="P33" s="28">
        <v>27</v>
      </c>
      <c r="Q33" s="28">
        <v>0</v>
      </c>
      <c r="R33" s="28">
        <v>0</v>
      </c>
      <c r="S33" s="28">
        <v>2</v>
      </c>
      <c r="T33" s="28">
        <v>1</v>
      </c>
      <c r="U33" s="28">
        <v>0</v>
      </c>
      <c r="V33" s="28">
        <v>0</v>
      </c>
      <c r="W33" s="28">
        <v>0</v>
      </c>
      <c r="X33" s="29">
        <v>0</v>
      </c>
      <c r="Y33" s="28">
        <v>0</v>
      </c>
      <c r="Z33" s="28">
        <v>0</v>
      </c>
      <c r="AA33" s="28">
        <v>5</v>
      </c>
      <c r="AB33" s="28">
        <v>5</v>
      </c>
      <c r="AC33" s="28">
        <v>0</v>
      </c>
      <c r="AD33" s="28">
        <v>0</v>
      </c>
      <c r="AE33" s="28">
        <f t="shared" si="0"/>
        <v>67</v>
      </c>
      <c r="AF33" s="28">
        <f t="shared" si="0"/>
        <v>48</v>
      </c>
    </row>
    <row r="34" spans="1:32" ht="24.75" customHeight="1">
      <c r="A34" s="34" t="s">
        <v>99</v>
      </c>
      <c r="B34" s="31"/>
      <c r="C34" s="32"/>
      <c r="D34" s="33" t="s">
        <v>100</v>
      </c>
      <c r="E34" s="27">
        <v>0</v>
      </c>
      <c r="F34" s="27">
        <v>0</v>
      </c>
      <c r="G34" s="27">
        <v>0</v>
      </c>
      <c r="H34" s="27">
        <v>0</v>
      </c>
      <c r="I34" s="27">
        <v>18</v>
      </c>
      <c r="J34" s="27">
        <v>15</v>
      </c>
      <c r="K34" s="28">
        <v>0</v>
      </c>
      <c r="L34" s="28">
        <v>0</v>
      </c>
      <c r="M34" s="28">
        <v>22</v>
      </c>
      <c r="N34" s="28">
        <v>16</v>
      </c>
      <c r="O34" s="28">
        <v>55</v>
      </c>
      <c r="P34" s="28">
        <v>46</v>
      </c>
      <c r="Q34" s="28">
        <v>0</v>
      </c>
      <c r="R34" s="28">
        <v>0</v>
      </c>
      <c r="S34" s="28">
        <v>18</v>
      </c>
      <c r="T34" s="28">
        <v>15</v>
      </c>
      <c r="U34" s="28">
        <v>0</v>
      </c>
      <c r="V34" s="28">
        <v>0</v>
      </c>
      <c r="W34" s="28">
        <v>1</v>
      </c>
      <c r="X34" s="29">
        <v>1</v>
      </c>
      <c r="Y34" s="28">
        <v>0</v>
      </c>
      <c r="Z34" s="28">
        <v>0</v>
      </c>
      <c r="AA34" s="28">
        <v>11</v>
      </c>
      <c r="AB34" s="28">
        <v>11</v>
      </c>
      <c r="AC34" s="28">
        <v>0</v>
      </c>
      <c r="AD34" s="28">
        <v>0</v>
      </c>
      <c r="AE34" s="28">
        <f t="shared" si="0"/>
        <v>125</v>
      </c>
      <c r="AF34" s="28">
        <f t="shared" si="0"/>
        <v>104</v>
      </c>
    </row>
    <row r="35" spans="1:32" ht="24.75" customHeight="1">
      <c r="A35" s="34" t="s">
        <v>101</v>
      </c>
      <c r="B35" s="31"/>
      <c r="C35" s="32"/>
      <c r="D35" s="33" t="s">
        <v>102</v>
      </c>
      <c r="E35" s="27">
        <v>0</v>
      </c>
      <c r="F35" s="27">
        <v>0</v>
      </c>
      <c r="G35" s="27">
        <v>0</v>
      </c>
      <c r="H35" s="27">
        <v>0</v>
      </c>
      <c r="I35" s="27">
        <v>6</v>
      </c>
      <c r="J35" s="27">
        <v>5</v>
      </c>
      <c r="K35" s="28">
        <v>0</v>
      </c>
      <c r="L35" s="28">
        <v>0</v>
      </c>
      <c r="M35" s="28">
        <v>33</v>
      </c>
      <c r="N35" s="28">
        <v>23</v>
      </c>
      <c r="O35" s="28">
        <v>92</v>
      </c>
      <c r="P35" s="28">
        <v>74</v>
      </c>
      <c r="Q35" s="28">
        <v>0</v>
      </c>
      <c r="R35" s="28">
        <v>0</v>
      </c>
      <c r="S35" s="28">
        <v>13</v>
      </c>
      <c r="T35" s="28">
        <v>11</v>
      </c>
      <c r="U35" s="28">
        <v>1</v>
      </c>
      <c r="V35" s="28">
        <v>1</v>
      </c>
      <c r="W35" s="28">
        <v>0</v>
      </c>
      <c r="X35" s="29">
        <v>0</v>
      </c>
      <c r="Y35" s="28">
        <v>0</v>
      </c>
      <c r="Z35" s="28">
        <v>0</v>
      </c>
      <c r="AA35" s="28">
        <v>5</v>
      </c>
      <c r="AB35" s="28">
        <v>5</v>
      </c>
      <c r="AC35" s="28">
        <v>0</v>
      </c>
      <c r="AD35" s="28">
        <v>0</v>
      </c>
      <c r="AE35" s="28">
        <f t="shared" si="0"/>
        <v>150</v>
      </c>
      <c r="AF35" s="28">
        <f t="shared" si="0"/>
        <v>119</v>
      </c>
    </row>
    <row r="36" spans="1:32" ht="24.75" customHeight="1">
      <c r="A36" s="36" t="s">
        <v>103</v>
      </c>
      <c r="B36" s="37"/>
      <c r="C36" s="38"/>
      <c r="D36" s="39" t="s">
        <v>34</v>
      </c>
      <c r="E36" s="39">
        <f>SUM(E10:E35)</f>
        <v>3</v>
      </c>
      <c r="F36" s="39">
        <f aca="true" t="shared" si="1" ref="F36:AF36">SUM(F10:F35)</f>
        <v>2</v>
      </c>
      <c r="G36" s="39">
        <f t="shared" si="1"/>
        <v>8</v>
      </c>
      <c r="H36" s="39">
        <f t="shared" si="1"/>
        <v>4</v>
      </c>
      <c r="I36" s="39">
        <f t="shared" si="1"/>
        <v>157</v>
      </c>
      <c r="J36" s="39">
        <f t="shared" si="1"/>
        <v>116</v>
      </c>
      <c r="K36" s="39">
        <f t="shared" si="1"/>
        <v>3</v>
      </c>
      <c r="L36" s="39">
        <f t="shared" si="1"/>
        <v>3</v>
      </c>
      <c r="M36" s="39">
        <f t="shared" si="1"/>
        <v>399</v>
      </c>
      <c r="N36" s="39">
        <f t="shared" si="1"/>
        <v>259</v>
      </c>
      <c r="O36" s="39">
        <f t="shared" si="1"/>
        <v>1321</v>
      </c>
      <c r="P36" s="39">
        <f t="shared" si="1"/>
        <v>1001</v>
      </c>
      <c r="Q36" s="39">
        <f t="shared" si="1"/>
        <v>2</v>
      </c>
      <c r="R36" s="39">
        <f t="shared" si="1"/>
        <v>1</v>
      </c>
      <c r="S36" s="39">
        <f t="shared" si="1"/>
        <v>422</v>
      </c>
      <c r="T36" s="39">
        <f t="shared" si="1"/>
        <v>276</v>
      </c>
      <c r="U36" s="39">
        <f t="shared" si="1"/>
        <v>24</v>
      </c>
      <c r="V36" s="39">
        <f t="shared" si="1"/>
        <v>19</v>
      </c>
      <c r="W36" s="39">
        <f t="shared" si="1"/>
        <v>3</v>
      </c>
      <c r="X36" s="39">
        <f t="shared" si="1"/>
        <v>2</v>
      </c>
      <c r="Y36" s="39">
        <f t="shared" si="1"/>
        <v>0</v>
      </c>
      <c r="Z36" s="39">
        <f t="shared" si="1"/>
        <v>0</v>
      </c>
      <c r="AA36" s="39">
        <f t="shared" si="1"/>
        <v>173</v>
      </c>
      <c r="AB36" s="39">
        <f t="shared" si="1"/>
        <v>161</v>
      </c>
      <c r="AC36" s="39">
        <f t="shared" si="1"/>
        <v>21</v>
      </c>
      <c r="AD36" s="39">
        <f t="shared" si="1"/>
        <v>18</v>
      </c>
      <c r="AE36" s="39">
        <f t="shared" si="1"/>
        <v>2536</v>
      </c>
      <c r="AF36" s="39">
        <f t="shared" si="1"/>
        <v>1862</v>
      </c>
    </row>
    <row r="37" spans="1:32" ht="1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</row>
    <row r="72" spans="51:63" ht="18">
      <c r="AY72" s="41"/>
      <c r="AZ72" s="42"/>
      <c r="BA72" s="42"/>
      <c r="BB72" s="42"/>
      <c r="BC72" s="42"/>
      <c r="BD72" s="42"/>
      <c r="BE72" s="42"/>
      <c r="BF72" s="42"/>
      <c r="BG72" s="42"/>
      <c r="BH72" s="42"/>
      <c r="BI72" s="13"/>
      <c r="BJ72" s="13"/>
      <c r="BK72" s="42"/>
    </row>
    <row r="73" spans="51:63" ht="15">
      <c r="AY73" s="67"/>
      <c r="AZ73" s="67"/>
      <c r="BA73" s="43"/>
      <c r="BB73" s="43"/>
      <c r="BC73" s="43"/>
      <c r="BD73" s="43"/>
      <c r="BE73" s="43"/>
      <c r="BF73" s="43"/>
      <c r="BG73" s="44"/>
      <c r="BH73" s="67"/>
      <c r="BI73" s="67"/>
      <c r="BJ73" s="67"/>
      <c r="BK73" s="67"/>
    </row>
    <row r="74" spans="51:63" ht="12.75"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51:63" ht="12.75"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51:63" ht="23.25"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</row>
    <row r="77" spans="51:63" ht="12.75"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51:63" ht="15.75"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</row>
    <row r="79" spans="51:63" ht="12.75"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51:63" ht="12.75"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51:63" ht="15.75">
      <c r="AY81" s="46"/>
      <c r="AZ81" s="46"/>
      <c r="BA81" s="46"/>
      <c r="BB81" s="46"/>
      <c r="BC81" s="46"/>
      <c r="BD81" s="46"/>
      <c r="BE81" s="46"/>
      <c r="BF81" s="46"/>
      <c r="BG81" s="47"/>
      <c r="BH81" s="47"/>
      <c r="BI81" s="47"/>
      <c r="BJ81" s="47"/>
      <c r="BK81" s="48"/>
    </row>
    <row r="82" spans="51:63" ht="15.75">
      <c r="AY82" s="25"/>
      <c r="AZ82" s="13"/>
      <c r="BA82" s="45"/>
      <c r="BB82" s="45"/>
      <c r="BC82" s="63"/>
      <c r="BD82" s="63"/>
      <c r="BE82" s="63"/>
      <c r="BF82" s="63"/>
      <c r="BG82" s="63"/>
      <c r="BH82" s="63"/>
      <c r="BI82" s="45"/>
      <c r="BJ82" s="45"/>
      <c r="BK82" s="45"/>
    </row>
    <row r="83" spans="51:63" ht="15.75">
      <c r="AY83" s="13"/>
      <c r="AZ83" s="13"/>
      <c r="BA83" s="45"/>
      <c r="BB83" s="45"/>
      <c r="BC83" s="45"/>
      <c r="BD83" s="45"/>
      <c r="BE83" s="49"/>
      <c r="BF83" s="45"/>
      <c r="BG83" s="45"/>
      <c r="BH83" s="49"/>
      <c r="BI83" s="50"/>
      <c r="BJ83" s="50"/>
      <c r="BK83" s="50"/>
    </row>
    <row r="84" spans="51:63" ht="15.75">
      <c r="AY84" s="13"/>
      <c r="AZ84" s="13"/>
      <c r="BA84" s="18"/>
      <c r="BB84" s="18"/>
      <c r="BC84" s="70"/>
      <c r="BD84" s="70"/>
      <c r="BE84" s="70"/>
      <c r="BF84" s="70"/>
      <c r="BG84" s="70"/>
      <c r="BH84" s="70"/>
      <c r="BI84" s="18"/>
      <c r="BJ84" s="18"/>
      <c r="BK84" s="45"/>
    </row>
    <row r="85" spans="51:63" ht="12.75">
      <c r="AY85" s="13"/>
      <c r="AZ85" s="51"/>
      <c r="BA85" s="18"/>
      <c r="BB85" s="18"/>
      <c r="BC85" s="18"/>
      <c r="BD85" s="18"/>
      <c r="BE85" s="52"/>
      <c r="BF85" s="18"/>
      <c r="BG85" s="18"/>
      <c r="BH85" s="52"/>
      <c r="BI85" s="18"/>
      <c r="BJ85" s="18"/>
      <c r="BK85" s="18"/>
    </row>
    <row r="86" spans="51:63" ht="15">
      <c r="AY86" s="32"/>
      <c r="AZ86" s="53"/>
      <c r="BA86" s="54"/>
      <c r="BB86" s="54"/>
      <c r="BC86" s="54"/>
      <c r="BD86" s="54"/>
      <c r="BE86" s="54"/>
      <c r="BF86" s="54"/>
      <c r="BG86" s="54"/>
      <c r="BH86" s="54"/>
      <c r="BI86" s="55"/>
      <c r="BJ86" s="55"/>
      <c r="BK86" s="56"/>
    </row>
    <row r="87" spans="51:63" ht="15">
      <c r="AY87" s="32"/>
      <c r="AZ87" s="53"/>
      <c r="BA87" s="54"/>
      <c r="BB87" s="54"/>
      <c r="BC87" s="54"/>
      <c r="BD87" s="54"/>
      <c r="BE87" s="54"/>
      <c r="BF87" s="54"/>
      <c r="BG87" s="54"/>
      <c r="BH87" s="54"/>
      <c r="BI87" s="55"/>
      <c r="BJ87" s="55"/>
      <c r="BK87" s="56"/>
    </row>
    <row r="88" spans="51:63" ht="15">
      <c r="AY88" s="32"/>
      <c r="AZ88" s="53"/>
      <c r="BA88" s="54"/>
      <c r="BB88" s="54"/>
      <c r="BC88" s="54"/>
      <c r="BD88" s="54"/>
      <c r="BE88" s="54"/>
      <c r="BF88" s="54"/>
      <c r="BG88" s="54"/>
      <c r="BH88" s="54"/>
      <c r="BI88" s="55"/>
      <c r="BJ88" s="55"/>
      <c r="BK88" s="56"/>
    </row>
    <row r="89" spans="51:63" ht="15">
      <c r="AY89" s="32"/>
      <c r="AZ89" s="53"/>
      <c r="BA89" s="54"/>
      <c r="BB89" s="54"/>
      <c r="BC89" s="54"/>
      <c r="BD89" s="54"/>
      <c r="BE89" s="54"/>
      <c r="BF89" s="54"/>
      <c r="BG89" s="54"/>
      <c r="BH89" s="54"/>
      <c r="BI89" s="55"/>
      <c r="BJ89" s="55"/>
      <c r="BK89" s="56"/>
    </row>
    <row r="90" spans="51:63" ht="15">
      <c r="AY90" s="32"/>
      <c r="AZ90" s="53"/>
      <c r="BA90" s="54"/>
      <c r="BB90" s="54"/>
      <c r="BC90" s="54"/>
      <c r="BD90" s="54"/>
      <c r="BE90" s="54"/>
      <c r="BF90" s="54"/>
      <c r="BG90" s="54"/>
      <c r="BH90" s="54"/>
      <c r="BI90" s="55"/>
      <c r="BJ90" s="55"/>
      <c r="BK90" s="56"/>
    </row>
    <row r="91" spans="51:63" ht="15">
      <c r="AY91" s="32"/>
      <c r="AZ91" s="53"/>
      <c r="BA91" s="54"/>
      <c r="BB91" s="54"/>
      <c r="BC91" s="54"/>
      <c r="BD91" s="54"/>
      <c r="BE91" s="54"/>
      <c r="BF91" s="54"/>
      <c r="BG91" s="54"/>
      <c r="BH91" s="54"/>
      <c r="BI91" s="55"/>
      <c r="BJ91" s="55"/>
      <c r="BK91" s="56"/>
    </row>
    <row r="92" spans="51:63" ht="15">
      <c r="AY92" s="32"/>
      <c r="AZ92" s="53"/>
      <c r="BA92" s="54"/>
      <c r="BB92" s="54"/>
      <c r="BC92" s="54"/>
      <c r="BD92" s="54"/>
      <c r="BE92" s="54"/>
      <c r="BF92" s="54"/>
      <c r="BG92" s="54"/>
      <c r="BH92" s="54"/>
      <c r="BI92" s="55"/>
      <c r="BJ92" s="55"/>
      <c r="BK92" s="56"/>
    </row>
    <row r="93" spans="51:63" ht="15">
      <c r="AY93" s="32"/>
      <c r="AZ93" s="53"/>
      <c r="BA93" s="54"/>
      <c r="BB93" s="54"/>
      <c r="BC93" s="54"/>
      <c r="BD93" s="54"/>
      <c r="BE93" s="54"/>
      <c r="BF93" s="54"/>
      <c r="BG93" s="54"/>
      <c r="BH93" s="54"/>
      <c r="BI93" s="55"/>
      <c r="BJ93" s="55"/>
      <c r="BK93" s="56"/>
    </row>
    <row r="94" spans="51:63" ht="15">
      <c r="AY94" s="32"/>
      <c r="AZ94" s="53"/>
      <c r="BA94" s="54"/>
      <c r="BB94" s="54"/>
      <c r="BC94" s="54"/>
      <c r="BD94" s="54"/>
      <c r="BE94" s="54"/>
      <c r="BF94" s="54"/>
      <c r="BG94" s="54"/>
      <c r="BH94" s="54"/>
      <c r="BI94" s="55"/>
      <c r="BJ94" s="55"/>
      <c r="BK94" s="56"/>
    </row>
    <row r="95" spans="51:63" ht="15">
      <c r="AY95" s="32"/>
      <c r="AZ95" s="53"/>
      <c r="BA95" s="54"/>
      <c r="BB95" s="54"/>
      <c r="BC95" s="54"/>
      <c r="BD95" s="54"/>
      <c r="BE95" s="54"/>
      <c r="BF95" s="54"/>
      <c r="BG95" s="54"/>
      <c r="BH95" s="54"/>
      <c r="BI95" s="55"/>
      <c r="BJ95" s="55"/>
      <c r="BK95" s="56"/>
    </row>
    <row r="96" spans="51:63" ht="15">
      <c r="AY96" s="32"/>
      <c r="AZ96" s="53"/>
      <c r="BA96" s="54"/>
      <c r="BB96" s="54"/>
      <c r="BC96" s="54"/>
      <c r="BD96" s="54"/>
      <c r="BE96" s="54"/>
      <c r="BF96" s="54"/>
      <c r="BG96" s="54"/>
      <c r="BH96" s="54"/>
      <c r="BI96" s="55"/>
      <c r="BJ96" s="55"/>
      <c r="BK96" s="56"/>
    </row>
    <row r="97" spans="51:63" ht="15">
      <c r="AY97" s="32"/>
      <c r="AZ97" s="53"/>
      <c r="BA97" s="54"/>
      <c r="BB97" s="54"/>
      <c r="BC97" s="54"/>
      <c r="BD97" s="54"/>
      <c r="BE97" s="54"/>
      <c r="BF97" s="54"/>
      <c r="BG97" s="54"/>
      <c r="BH97" s="54"/>
      <c r="BI97" s="55"/>
      <c r="BJ97" s="55"/>
      <c r="BK97" s="56"/>
    </row>
    <row r="98" spans="51:63" ht="15">
      <c r="AY98" s="32"/>
      <c r="AZ98" s="53"/>
      <c r="BA98" s="54"/>
      <c r="BB98" s="54"/>
      <c r="BC98" s="54"/>
      <c r="BD98" s="54"/>
      <c r="BE98" s="54"/>
      <c r="BF98" s="54"/>
      <c r="BG98" s="54"/>
      <c r="BH98" s="54"/>
      <c r="BI98" s="55"/>
      <c r="BJ98" s="55"/>
      <c r="BK98" s="56"/>
    </row>
    <row r="99" spans="51:63" ht="15">
      <c r="AY99" s="32"/>
      <c r="AZ99" s="53"/>
      <c r="BA99" s="54"/>
      <c r="BB99" s="54"/>
      <c r="BC99" s="54"/>
      <c r="BD99" s="54"/>
      <c r="BE99" s="54"/>
      <c r="BF99" s="54"/>
      <c r="BG99" s="54"/>
      <c r="BH99" s="54"/>
      <c r="BI99" s="55"/>
      <c r="BJ99" s="55"/>
      <c r="BK99" s="56"/>
    </row>
    <row r="100" spans="51:63" ht="15">
      <c r="AY100" s="32"/>
      <c r="AZ100" s="53"/>
      <c r="BA100" s="54"/>
      <c r="BB100" s="54"/>
      <c r="BC100" s="54"/>
      <c r="BD100" s="54"/>
      <c r="BE100" s="54"/>
      <c r="BF100" s="57"/>
      <c r="BG100" s="54"/>
      <c r="BH100" s="54"/>
      <c r="BI100" s="55"/>
      <c r="BJ100" s="55"/>
      <c r="BK100" s="56"/>
    </row>
    <row r="101" spans="51:63" ht="15">
      <c r="AY101" s="32"/>
      <c r="AZ101" s="53"/>
      <c r="BA101" s="54"/>
      <c r="BB101" s="54"/>
      <c r="BC101" s="54"/>
      <c r="BD101" s="54"/>
      <c r="BE101" s="54"/>
      <c r="BF101" s="54"/>
      <c r="BG101" s="54"/>
      <c r="BH101" s="54"/>
      <c r="BI101" s="55"/>
      <c r="BJ101" s="55"/>
      <c r="BK101" s="56"/>
    </row>
    <row r="102" spans="51:63" ht="15">
      <c r="AY102" s="32"/>
      <c r="AZ102" s="53"/>
      <c r="BA102" s="54"/>
      <c r="BB102" s="54"/>
      <c r="BC102" s="54"/>
      <c r="BD102" s="54"/>
      <c r="BE102" s="54"/>
      <c r="BF102" s="54"/>
      <c r="BG102" s="54"/>
      <c r="BH102" s="54"/>
      <c r="BI102" s="55"/>
      <c r="BJ102" s="55"/>
      <c r="BK102" s="56"/>
    </row>
    <row r="103" spans="51:63" ht="15">
      <c r="AY103" s="32"/>
      <c r="AZ103" s="53"/>
      <c r="BA103" s="54"/>
      <c r="BB103" s="54"/>
      <c r="BC103" s="54"/>
      <c r="BD103" s="54"/>
      <c r="BE103" s="54"/>
      <c r="BF103" s="54"/>
      <c r="BG103" s="54"/>
      <c r="BH103" s="54"/>
      <c r="BI103" s="55"/>
      <c r="BJ103" s="55"/>
      <c r="BK103" s="56"/>
    </row>
    <row r="104" spans="51:63" ht="15">
      <c r="AY104" s="32"/>
      <c r="AZ104" s="53"/>
      <c r="BA104" s="54"/>
      <c r="BB104" s="54"/>
      <c r="BC104" s="54"/>
      <c r="BD104" s="54"/>
      <c r="BE104" s="54"/>
      <c r="BF104" s="54"/>
      <c r="BG104" s="54"/>
      <c r="BH104" s="54"/>
      <c r="BI104" s="55"/>
      <c r="BJ104" s="55"/>
      <c r="BK104" s="56"/>
    </row>
    <row r="105" spans="51:63" ht="15">
      <c r="AY105" s="32"/>
      <c r="AZ105" s="53"/>
      <c r="BA105" s="54"/>
      <c r="BB105" s="54"/>
      <c r="BC105" s="54"/>
      <c r="BD105" s="54"/>
      <c r="BE105" s="54"/>
      <c r="BF105" s="54"/>
      <c r="BG105" s="54"/>
      <c r="BH105" s="54"/>
      <c r="BI105" s="55"/>
      <c r="BJ105" s="55"/>
      <c r="BK105" s="56"/>
    </row>
    <row r="106" spans="51:63" ht="15">
      <c r="AY106" s="32"/>
      <c r="AZ106" s="53"/>
      <c r="BA106" s="54"/>
      <c r="BB106" s="54"/>
      <c r="BC106" s="54"/>
      <c r="BD106" s="54"/>
      <c r="BE106" s="54"/>
      <c r="BF106" s="54"/>
      <c r="BG106" s="54"/>
      <c r="BH106" s="54"/>
      <c r="BI106" s="55"/>
      <c r="BJ106" s="55"/>
      <c r="BK106" s="56"/>
    </row>
    <row r="107" spans="51:63" ht="15">
      <c r="AY107" s="32"/>
      <c r="AZ107" s="53"/>
      <c r="BA107" s="54"/>
      <c r="BB107" s="54"/>
      <c r="BC107" s="54"/>
      <c r="BD107" s="54"/>
      <c r="BE107" s="54"/>
      <c r="BF107" s="54"/>
      <c r="BG107" s="54"/>
      <c r="BH107" s="54"/>
      <c r="BI107" s="55"/>
      <c r="BJ107" s="55"/>
      <c r="BK107" s="56"/>
    </row>
    <row r="108" spans="51:63" ht="15">
      <c r="AY108" s="32"/>
      <c r="AZ108" s="53"/>
      <c r="BA108" s="54"/>
      <c r="BB108" s="54"/>
      <c r="BC108" s="54"/>
      <c r="BD108" s="54"/>
      <c r="BE108" s="54"/>
      <c r="BF108" s="54"/>
      <c r="BG108" s="54"/>
      <c r="BH108" s="54"/>
      <c r="BI108" s="55"/>
      <c r="BJ108" s="55"/>
      <c r="BK108" s="56"/>
    </row>
    <row r="109" spans="51:63" ht="15">
      <c r="AY109" s="32"/>
      <c r="AZ109" s="53"/>
      <c r="BA109" s="54"/>
      <c r="BB109" s="54"/>
      <c r="BC109" s="54"/>
      <c r="BD109" s="54"/>
      <c r="BE109" s="54"/>
      <c r="BF109" s="54"/>
      <c r="BG109" s="54"/>
      <c r="BH109" s="54"/>
      <c r="BI109" s="55"/>
      <c r="BJ109" s="55"/>
      <c r="BK109" s="56"/>
    </row>
    <row r="110" spans="51:63" ht="15">
      <c r="AY110" s="32"/>
      <c r="AZ110" s="53"/>
      <c r="BA110" s="53"/>
      <c r="BB110" s="53"/>
      <c r="BC110" s="53"/>
      <c r="BD110" s="53"/>
      <c r="BE110" s="53"/>
      <c r="BF110" s="53"/>
      <c r="BG110" s="53"/>
      <c r="BH110" s="54"/>
      <c r="BI110" s="55"/>
      <c r="BJ110" s="55"/>
      <c r="BK110" s="56"/>
    </row>
    <row r="111" spans="51:63" ht="15"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6" spans="69:78" ht="15">
      <c r="BQ116" s="58"/>
      <c r="BU116" s="58"/>
      <c r="BV116" s="58"/>
      <c r="BW116" s="58"/>
      <c r="BX116" s="58"/>
      <c r="BY116" s="58"/>
      <c r="BZ116" s="59"/>
    </row>
    <row r="117" spans="68:81" ht="18">
      <c r="BP117" s="41"/>
      <c r="BQ117" s="13"/>
      <c r="BR117" s="60"/>
      <c r="BS117" s="13"/>
      <c r="BT117" s="13"/>
      <c r="BU117" s="13"/>
      <c r="BV117" s="43"/>
      <c r="BW117" s="43"/>
      <c r="BX117" s="44"/>
      <c r="BY117" s="44"/>
      <c r="BZ117" s="13"/>
      <c r="CA117" s="13"/>
      <c r="CB117" s="13"/>
      <c r="CC117" s="42"/>
    </row>
    <row r="118" spans="68:81" ht="15">
      <c r="BP118" s="67"/>
      <c r="BQ118" s="67"/>
      <c r="BR118" s="13"/>
      <c r="BS118" s="13"/>
      <c r="BT118" s="13"/>
      <c r="BU118" s="13"/>
      <c r="BV118" s="13"/>
      <c r="BW118" s="13"/>
      <c r="BX118" s="13"/>
      <c r="BY118" s="13"/>
      <c r="BZ118" s="13"/>
      <c r="CA118" s="67"/>
      <c r="CB118" s="67"/>
      <c r="CC118" s="67"/>
    </row>
    <row r="119" spans="68:81" ht="12.75"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</row>
    <row r="120" spans="68:81" ht="23.25"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13"/>
    </row>
    <row r="121" spans="68:81" ht="12.75"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</row>
    <row r="122" spans="68:81" ht="15.75"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13"/>
    </row>
    <row r="123" spans="68:81" ht="15.75"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13"/>
    </row>
    <row r="124" spans="68:81" ht="12.75"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</row>
    <row r="125" spans="68:81" ht="12.75">
      <c r="BP125" s="46"/>
      <c r="BQ125" s="46"/>
      <c r="BR125" s="46"/>
      <c r="BS125" s="13"/>
      <c r="BT125" s="46"/>
      <c r="BU125" s="46"/>
      <c r="BV125" s="46"/>
      <c r="BW125" s="46"/>
      <c r="BX125" s="47"/>
      <c r="BY125" s="47"/>
      <c r="BZ125" s="13"/>
      <c r="CA125" s="13"/>
      <c r="CB125" s="13"/>
      <c r="CC125" s="13"/>
    </row>
    <row r="126" spans="68:81" ht="15.75">
      <c r="BP126" s="25"/>
      <c r="BQ126" s="13"/>
      <c r="BR126" s="48"/>
      <c r="BS126" s="13"/>
      <c r="BT126" s="13"/>
      <c r="BU126" s="65"/>
      <c r="BV126" s="65"/>
      <c r="BW126" s="65"/>
      <c r="BX126" s="48"/>
      <c r="BY126" s="13"/>
      <c r="BZ126" s="13"/>
      <c r="CA126" s="65"/>
      <c r="CB126" s="65"/>
      <c r="CC126" s="65"/>
    </row>
    <row r="127" spans="68:81" ht="15.75">
      <c r="BP127" s="13"/>
      <c r="BQ127" s="13"/>
      <c r="BR127" s="40"/>
      <c r="BS127" s="40"/>
      <c r="BT127" s="40"/>
      <c r="BU127" s="40"/>
      <c r="BV127" s="61"/>
      <c r="BW127" s="45"/>
      <c r="BX127" s="40"/>
      <c r="BY127" s="40"/>
      <c r="BZ127" s="40"/>
      <c r="CA127" s="40"/>
      <c r="CB127" s="61"/>
      <c r="CC127" s="45"/>
    </row>
    <row r="128" spans="68:81" ht="15">
      <c r="BP128" s="13"/>
      <c r="BQ128" s="13"/>
      <c r="BR128" s="40"/>
      <c r="BS128" s="40"/>
      <c r="BT128" s="40"/>
      <c r="BU128" s="40"/>
      <c r="BV128" s="40"/>
      <c r="BW128" s="18"/>
      <c r="BX128" s="40"/>
      <c r="BY128" s="40"/>
      <c r="BZ128" s="40"/>
      <c r="CA128" s="40"/>
      <c r="CB128" s="40"/>
      <c r="CC128" s="18"/>
    </row>
    <row r="129" spans="68:81" ht="12.75">
      <c r="BP129" s="13"/>
      <c r="BQ129" s="13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</row>
    <row r="130" spans="68:81" ht="12.75">
      <c r="BP130" s="13"/>
      <c r="BQ130" s="51"/>
      <c r="BR130" s="18"/>
      <c r="BS130" s="18"/>
      <c r="BT130" s="18"/>
      <c r="BU130" s="18"/>
      <c r="BV130" s="52"/>
      <c r="BW130" s="18"/>
      <c r="BX130" s="18"/>
      <c r="BY130" s="18"/>
      <c r="BZ130" s="18"/>
      <c r="CA130" s="18"/>
      <c r="CB130" s="52"/>
      <c r="CC130" s="18"/>
    </row>
    <row r="131" spans="68:81" ht="15">
      <c r="BP131" s="32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</row>
    <row r="132" spans="68:81" ht="15">
      <c r="BP132" s="32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</row>
    <row r="133" spans="68:81" ht="15">
      <c r="BP133" s="32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</row>
    <row r="134" spans="68:81" ht="15">
      <c r="BP134" s="32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</row>
    <row r="135" spans="68:81" ht="15">
      <c r="BP135" s="32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</row>
    <row r="136" spans="68:81" ht="15">
      <c r="BP136" s="32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</row>
    <row r="137" spans="68:81" ht="15">
      <c r="BP137" s="32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</row>
    <row r="138" spans="68:81" ht="15">
      <c r="BP138" s="32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</row>
    <row r="139" spans="68:81" ht="15">
      <c r="BP139" s="32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</row>
    <row r="140" spans="68:81" ht="15">
      <c r="BP140" s="32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</row>
    <row r="141" spans="68:81" ht="15">
      <c r="BP141" s="32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</row>
    <row r="142" spans="68:81" ht="15">
      <c r="BP142" s="32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</row>
    <row r="143" spans="68:81" ht="15">
      <c r="BP143" s="32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</row>
    <row r="144" spans="68:81" ht="15">
      <c r="BP144" s="32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</row>
    <row r="145" spans="68:81" ht="15">
      <c r="BP145" s="32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</row>
    <row r="146" spans="68:81" ht="15">
      <c r="BP146" s="32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</row>
    <row r="147" spans="68:81" ht="15">
      <c r="BP147" s="32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</row>
    <row r="148" spans="68:81" ht="15">
      <c r="BP148" s="32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</row>
    <row r="149" spans="68:81" ht="15">
      <c r="BP149" s="32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</row>
    <row r="150" spans="68:81" ht="15">
      <c r="BP150" s="32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</row>
    <row r="151" spans="68:81" ht="15">
      <c r="BP151" s="32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</row>
    <row r="152" spans="68:81" ht="15">
      <c r="BP152" s="32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</row>
    <row r="153" spans="68:81" ht="15">
      <c r="BP153" s="32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</row>
    <row r="154" spans="68:81" ht="15">
      <c r="BP154" s="32"/>
      <c r="BQ154" s="53"/>
      <c r="BR154" s="53"/>
      <c r="BS154" s="62"/>
      <c r="BT154" s="53"/>
      <c r="BU154" s="53"/>
      <c r="BV154" s="53"/>
      <c r="BW154" s="53"/>
      <c r="BX154" s="53"/>
      <c r="BY154" s="62"/>
      <c r="BZ154" s="53"/>
      <c r="CA154" s="53"/>
      <c r="CB154" s="53"/>
      <c r="CC154" s="53"/>
    </row>
    <row r="155" spans="68:81" ht="15">
      <c r="BP155" s="32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</row>
    <row r="156" spans="68:81" ht="15"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</row>
    <row r="158" spans="85:102" ht="18">
      <c r="CG158" s="41"/>
      <c r="CH158" s="13"/>
      <c r="CI158" s="60"/>
      <c r="CJ158" s="13"/>
      <c r="CK158" s="13"/>
      <c r="CL158" s="13"/>
      <c r="CM158" s="43"/>
      <c r="CN158" s="43"/>
      <c r="CO158" s="44"/>
      <c r="CP158" s="44"/>
      <c r="CQ158" s="13"/>
      <c r="CR158" s="13"/>
      <c r="CS158" s="13"/>
      <c r="CT158" s="13"/>
      <c r="CU158" s="13"/>
      <c r="CV158" s="13"/>
      <c r="CW158" s="13"/>
      <c r="CX158" s="42"/>
    </row>
    <row r="159" spans="85:102" ht="15">
      <c r="CG159" s="67"/>
      <c r="CH159" s="67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67"/>
      <c r="CV159" s="67"/>
      <c r="CW159" s="67"/>
      <c r="CX159" s="67"/>
    </row>
    <row r="160" spans="85:102" ht="12.75"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</row>
    <row r="161" spans="85:102" ht="12.75"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</row>
    <row r="162" spans="85:102" ht="23.25"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</row>
    <row r="163" spans="85:102" ht="12.75"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</row>
    <row r="164" spans="85:102" ht="15.75"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</row>
    <row r="165" spans="85:102" ht="15.75"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</row>
    <row r="166" spans="85:102" ht="12.75"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</row>
    <row r="167" spans="85:102" ht="12.75">
      <c r="CG167" s="46"/>
      <c r="CH167" s="46"/>
      <c r="CI167" s="46"/>
      <c r="CJ167" s="46"/>
      <c r="CK167" s="13"/>
      <c r="CL167" s="13"/>
      <c r="CM167" s="13"/>
      <c r="CN167" s="46"/>
      <c r="CO167" s="47"/>
      <c r="CP167" s="47"/>
      <c r="CQ167" s="47"/>
      <c r="CR167" s="47"/>
      <c r="CS167" s="13"/>
      <c r="CT167" s="13"/>
      <c r="CU167" s="13"/>
      <c r="CV167" s="13"/>
      <c r="CW167" s="13"/>
      <c r="CX167" s="13"/>
    </row>
    <row r="168" spans="85:102" ht="15.75">
      <c r="CG168" s="25"/>
      <c r="CH168" s="13"/>
      <c r="CI168" s="48"/>
      <c r="CJ168" s="13"/>
      <c r="CK168" s="13"/>
      <c r="CL168" s="18"/>
      <c r="CM168" s="45"/>
      <c r="CN168" s="65"/>
      <c r="CO168" s="65"/>
      <c r="CP168" s="65"/>
      <c r="CQ168" s="48"/>
      <c r="CR168" s="13"/>
      <c r="CS168" s="13"/>
      <c r="CT168" s="18"/>
      <c r="CU168" s="18"/>
      <c r="CV168" s="65"/>
      <c r="CW168" s="65"/>
      <c r="CX168" s="65"/>
    </row>
    <row r="169" spans="85:102" ht="15.75">
      <c r="CG169" s="13"/>
      <c r="CH169" s="13"/>
      <c r="CI169" s="45"/>
      <c r="CJ169" s="45"/>
      <c r="CK169" s="48"/>
      <c r="CL169" s="13"/>
      <c r="CM169" s="49"/>
      <c r="CN169" s="45"/>
      <c r="CO169" s="45"/>
      <c r="CP169" s="53"/>
      <c r="CQ169" s="45"/>
      <c r="CR169" s="45"/>
      <c r="CS169" s="48"/>
      <c r="CT169" s="13"/>
      <c r="CU169" s="49"/>
      <c r="CV169" s="45"/>
      <c r="CW169" s="45"/>
      <c r="CX169" s="53"/>
    </row>
    <row r="170" spans="85:102" ht="15.75">
      <c r="CG170" s="13"/>
      <c r="CH170" s="13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</row>
    <row r="171" spans="85:102" ht="15.75">
      <c r="CG171" s="13"/>
      <c r="CH171" s="13"/>
      <c r="CI171" s="18"/>
      <c r="CJ171" s="18"/>
      <c r="CK171" s="18"/>
      <c r="CL171" s="45"/>
      <c r="CM171" s="45"/>
      <c r="CN171" s="45"/>
      <c r="CO171" s="45"/>
      <c r="CP171" s="45"/>
      <c r="CQ171" s="18"/>
      <c r="CR171" s="18"/>
      <c r="CS171" s="18"/>
      <c r="CT171" s="45"/>
      <c r="CU171" s="45"/>
      <c r="CV171" s="45"/>
      <c r="CW171" s="45"/>
      <c r="CX171" s="45"/>
    </row>
    <row r="172" spans="85:102" ht="12.75">
      <c r="CG172" s="13"/>
      <c r="CH172" s="51"/>
      <c r="CI172" s="18"/>
      <c r="CJ172" s="18"/>
      <c r="CK172" s="18"/>
      <c r="CL172" s="18"/>
      <c r="CM172" s="52"/>
      <c r="CN172" s="18"/>
      <c r="CO172" s="18"/>
      <c r="CP172" s="18"/>
      <c r="CQ172" s="18"/>
      <c r="CR172" s="18"/>
      <c r="CS172" s="18"/>
      <c r="CT172" s="18"/>
      <c r="CU172" s="52"/>
      <c r="CV172" s="18"/>
      <c r="CW172" s="18"/>
      <c r="CX172" s="18"/>
    </row>
    <row r="173" spans="85:102" ht="15">
      <c r="CG173" s="32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</row>
    <row r="174" spans="85:102" ht="15">
      <c r="CG174" s="32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</row>
    <row r="175" spans="85:102" ht="15">
      <c r="CG175" s="32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</row>
    <row r="176" spans="85:102" ht="15">
      <c r="CG176" s="32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</row>
    <row r="177" spans="85:102" ht="15">
      <c r="CG177" s="32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</row>
    <row r="178" spans="85:102" ht="15">
      <c r="CG178" s="32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</row>
    <row r="179" spans="85:102" ht="15">
      <c r="CG179" s="32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</row>
    <row r="180" spans="85:102" ht="15">
      <c r="CG180" s="32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</row>
    <row r="181" spans="85:102" ht="15">
      <c r="CG181" s="32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</row>
    <row r="182" spans="85:102" ht="15">
      <c r="CG182" s="32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</row>
    <row r="183" spans="85:102" ht="15">
      <c r="CG183" s="32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</row>
    <row r="184" spans="85:102" ht="15">
      <c r="CG184" s="32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</row>
    <row r="185" spans="85:102" ht="15">
      <c r="CG185" s="32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</row>
    <row r="186" spans="85:102" ht="15">
      <c r="CG186" s="32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</row>
    <row r="187" spans="85:102" ht="15">
      <c r="CG187" s="32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</row>
    <row r="188" spans="85:102" ht="15">
      <c r="CG188" s="32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</row>
    <row r="189" spans="85:102" ht="15">
      <c r="CG189" s="32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</row>
    <row r="190" spans="85:102" ht="15">
      <c r="CG190" s="32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</row>
    <row r="191" spans="85:102" ht="15">
      <c r="CG191" s="32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</row>
    <row r="192" spans="85:102" ht="15">
      <c r="CG192" s="32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</row>
    <row r="193" spans="85:102" ht="15">
      <c r="CG193" s="32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</row>
    <row r="194" spans="85:102" ht="15">
      <c r="CG194" s="32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</row>
    <row r="195" spans="85:102" ht="15">
      <c r="CG195" s="32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</row>
    <row r="196" spans="85:102" ht="15">
      <c r="CG196" s="32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</row>
    <row r="197" spans="85:102" ht="15">
      <c r="CG197" s="32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</row>
    <row r="198" spans="85:102" ht="15"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</row>
  </sheetData>
  <sheetProtection formatCells="0" formatColumns="0" formatRows="0" insertColumns="0" insertRows="0" insertHyperlinks="0" deleteColumns="0" deleteRows="0"/>
  <mergeCells count="87">
    <mergeCell ref="A1:AF1"/>
    <mergeCell ref="A2:AF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5"/>
    <mergeCell ref="AC5:A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10:A11"/>
    <mergeCell ref="D10:D11"/>
    <mergeCell ref="A29:A30"/>
    <mergeCell ref="D29:D30"/>
    <mergeCell ref="A37:AF37"/>
    <mergeCell ref="AY73:AZ73"/>
    <mergeCell ref="BH73:BK73"/>
    <mergeCell ref="AY76:BK76"/>
    <mergeCell ref="AY78:BK78"/>
    <mergeCell ref="AY79:BK79"/>
    <mergeCell ref="BC82:BE82"/>
    <mergeCell ref="BF82:BH82"/>
    <mergeCell ref="BC84:BE84"/>
    <mergeCell ref="BF84:BH84"/>
    <mergeCell ref="CG162:CX162"/>
    <mergeCell ref="AY111:BK111"/>
    <mergeCell ref="BP118:BQ118"/>
    <mergeCell ref="CA118:CC118"/>
    <mergeCell ref="BP120:CB120"/>
    <mergeCell ref="BP122:CB122"/>
    <mergeCell ref="BP123:CB123"/>
    <mergeCell ref="CG164:CX164"/>
    <mergeCell ref="CG165:CX165"/>
    <mergeCell ref="CN168:CP168"/>
    <mergeCell ref="CV168:CX168"/>
    <mergeCell ref="CG198:CX198"/>
    <mergeCell ref="BU126:BW126"/>
    <mergeCell ref="CA126:CC126"/>
    <mergeCell ref="BP156:CC156"/>
    <mergeCell ref="CG159:CH159"/>
    <mergeCell ref="CU159:CX159"/>
  </mergeCells>
  <hyperlinks>
    <hyperlink ref="A1:AF1" location="'فهرس  (2)'!A1" display="المربون حسب الرتبة والنوع والولاية "/>
  </hyperlinks>
  <printOptions horizontalCentered="1" verticalCentered="1"/>
  <pageMargins left="0.3937007874015748" right="0.5905511811023623" top="0.3937007874015748" bottom="0.15748031496062992" header="0.5905511811023623" footer="0.11811023622047245"/>
  <pageSetup fitToHeight="1" fitToWidth="1" horizontalDpi="600" verticalDpi="600" orientation="landscape" paperSize="9" scale="51" r:id="rId1"/>
  <headerFooter alignWithMargins="0">
    <oddHeader>&amp;L&amp;"Arial,Gras"ANNEE PREPARATOIRE 
              &amp;10 2018/2019&amp;R&amp;"Arial,Gras"&amp;14السنة التحضيرية
   &amp;10 2019/2018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monia chaabane</dc:creator>
  <cp:keywords/>
  <dc:description/>
  <cp:lastModifiedBy>Gharbi Sonia</cp:lastModifiedBy>
  <dcterms:created xsi:type="dcterms:W3CDTF">2019-09-18T15:58:07Z</dcterms:created>
  <dcterms:modified xsi:type="dcterms:W3CDTF">2023-03-14T15:30:03Z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