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  <c r="C12" i="1"/>
  <c r="G8" i="1"/>
  <c r="E8" i="1"/>
  <c r="C8" i="1"/>
  <c r="C5" i="1"/>
  <c r="B5" i="1"/>
  <c r="B3" i="1"/>
</calcChain>
</file>

<file path=xl/sharedStrings.xml><?xml version="1.0" encoding="utf-8"?>
<sst xmlns="http://schemas.openxmlformats.org/spreadsheetml/2006/main" count="24" uniqueCount="24">
  <si>
    <t>البطاطا</t>
  </si>
  <si>
    <t>الطماطم</t>
  </si>
  <si>
    <t>القنارية</t>
  </si>
  <si>
    <t>الدلاع  و البطيخ</t>
  </si>
  <si>
    <t>الفلفل</t>
  </si>
  <si>
    <t>البصل</t>
  </si>
  <si>
    <t xml:space="preserve">خضروات أخرى </t>
  </si>
  <si>
    <t>2005/2004 موسم</t>
  </si>
  <si>
    <t>2006/2005 موسم</t>
  </si>
  <si>
    <t>2007/2006 موسم</t>
  </si>
  <si>
    <t>2008/2007 موسم</t>
  </si>
  <si>
    <t xml:space="preserve">2009/2008 موسم </t>
  </si>
  <si>
    <t xml:space="preserve"> موسم2010/2009</t>
  </si>
  <si>
    <t xml:space="preserve"> موسم2011/2010</t>
  </si>
  <si>
    <t xml:space="preserve"> موسم2012/2011</t>
  </si>
  <si>
    <t xml:space="preserve"> موسم 2013/2012</t>
  </si>
  <si>
    <t>موسم 2014/2013</t>
  </si>
  <si>
    <t>موسم 2015/2014</t>
  </si>
  <si>
    <t xml:space="preserve"> موسم 2016/2015</t>
  </si>
  <si>
    <t xml:space="preserve"> موسم 2017/2016</t>
  </si>
  <si>
    <t xml:space="preserve"> موسم 2018/2017</t>
  </si>
  <si>
    <t xml:space="preserve">توقعات 2019/2018 </t>
  </si>
  <si>
    <t>الموسم</t>
  </si>
  <si>
    <t>الإنتاج الجملي  (طن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</si>
</sst>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/>
    <xf numFmtId="1" fontId="3" fillId="2" borderId="1" xfId="0" applyNumberFormat="1" applyFont="1" applyFill="1" applyBorder="1"/>
    <xf numFmtId="1" fontId="4" fillId="2" borderId="1" xfId="0" applyNumberFormat="1" applyFont="1" applyFill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readingOrder="2"/>
    </xf>
    <xf numFmtId="1" fontId="1" fillId="2" borderId="1" xfId="0" applyNumberFormat="1" applyFont="1" applyFill="1" applyBorder="1"/>
    <xf numFmtId="0" fontId="4" fillId="2" borderId="1" xfId="0" applyFont="1" applyFill="1" applyBorder="1" applyAlignment="1">
      <alignment horizontal="center" readingOrder="2"/>
    </xf>
    <xf numFmtId="1" fontId="5" fillId="2" borderId="1" xfId="0" applyNumberFormat="1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21" sqref="E21"/>
    </sheetView>
  </sheetViews>
  <sheetFormatPr baseColWidth="10" defaultColWidth="9.140625" defaultRowHeight="15" x14ac:dyDescent="0.25"/>
  <cols>
    <col min="1" max="1" width="16.5703125" customWidth="1"/>
  </cols>
  <sheetData>
    <row r="1" spans="1:9" x14ac:dyDescent="0.25">
      <c r="A1" s="4" t="s">
        <v>22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23</v>
      </c>
    </row>
    <row r="2" spans="1:9" x14ac:dyDescent="0.25">
      <c r="A2" s="7" t="s">
        <v>7</v>
      </c>
      <c r="B2" s="1">
        <v>110</v>
      </c>
      <c r="C2" s="1">
        <v>17017</v>
      </c>
      <c r="D2" s="1">
        <v>3815</v>
      </c>
      <c r="E2" s="1">
        <v>3815</v>
      </c>
      <c r="F2" s="1"/>
      <c r="G2" s="1"/>
      <c r="H2" s="1">
        <v>7917</v>
      </c>
      <c r="I2" s="6">
        <v>32674</v>
      </c>
    </row>
    <row r="3" spans="1:9" x14ac:dyDescent="0.25">
      <c r="A3" s="7" t="s">
        <v>8</v>
      </c>
      <c r="B3" s="1">
        <f>323+45</f>
        <v>368</v>
      </c>
      <c r="C3" s="1">
        <v>12540</v>
      </c>
      <c r="D3" s="1">
        <v>3742.5</v>
      </c>
      <c r="E3" s="1">
        <v>5236</v>
      </c>
      <c r="F3" s="1"/>
      <c r="G3" s="1"/>
      <c r="H3" s="1">
        <v>11282</v>
      </c>
      <c r="I3" s="6">
        <v>33168.5</v>
      </c>
    </row>
    <row r="4" spans="1:9" x14ac:dyDescent="0.25">
      <c r="A4" s="7" t="s">
        <v>9</v>
      </c>
      <c r="B4" s="1">
        <v>840</v>
      </c>
      <c r="C4" s="1">
        <v>18670</v>
      </c>
      <c r="D4" s="1">
        <v>3690</v>
      </c>
      <c r="E4" s="1">
        <v>2970</v>
      </c>
      <c r="F4" s="1"/>
      <c r="G4" s="1"/>
      <c r="H4" s="1">
        <v>8750</v>
      </c>
      <c r="I4" s="6">
        <v>34920</v>
      </c>
    </row>
    <row r="5" spans="1:9" x14ac:dyDescent="0.25">
      <c r="A5" s="7" t="s">
        <v>10</v>
      </c>
      <c r="B5" s="1">
        <f>72+280</f>
        <v>352</v>
      </c>
      <c r="C5" s="1">
        <f>3600+8000</f>
        <v>11600</v>
      </c>
      <c r="D5" s="1">
        <v>2760</v>
      </c>
      <c r="E5" s="1">
        <v>2150</v>
      </c>
      <c r="F5" s="1"/>
      <c r="G5" s="1"/>
      <c r="H5" s="1">
        <v>8965</v>
      </c>
      <c r="I5" s="6">
        <v>25827</v>
      </c>
    </row>
    <row r="6" spans="1:9" x14ac:dyDescent="0.25">
      <c r="A6" s="7" t="s">
        <v>11</v>
      </c>
      <c r="B6" s="1">
        <v>484</v>
      </c>
      <c r="C6" s="1">
        <v>8600</v>
      </c>
      <c r="D6" s="1">
        <v>3200</v>
      </c>
      <c r="E6" s="1">
        <v>3000</v>
      </c>
      <c r="F6" s="1"/>
      <c r="G6" s="1"/>
      <c r="H6" s="1">
        <v>12623</v>
      </c>
      <c r="I6" s="6">
        <v>27907</v>
      </c>
    </row>
    <row r="7" spans="1:9" x14ac:dyDescent="0.25">
      <c r="A7" s="8" t="s">
        <v>12</v>
      </c>
      <c r="B7" s="1">
        <v>714</v>
      </c>
      <c r="C7" s="1">
        <v>12520</v>
      </c>
      <c r="D7" s="1">
        <v>2400</v>
      </c>
      <c r="E7" s="1">
        <v>4375</v>
      </c>
      <c r="F7" s="1">
        <v>312</v>
      </c>
      <c r="G7" s="1">
        <v>162</v>
      </c>
      <c r="H7" s="1">
        <v>13961</v>
      </c>
      <c r="I7" s="6">
        <v>34444</v>
      </c>
    </row>
    <row r="8" spans="1:9" x14ac:dyDescent="0.25">
      <c r="A8" s="8" t="s">
        <v>13</v>
      </c>
      <c r="B8" s="2">
        <v>690</v>
      </c>
      <c r="C8" s="2">
        <f>3300+5600</f>
        <v>8900</v>
      </c>
      <c r="D8" s="2">
        <v>3088</v>
      </c>
      <c r="E8" s="2">
        <f>0+3870</f>
        <v>3870</v>
      </c>
      <c r="F8" s="1">
        <v>270</v>
      </c>
      <c r="G8" s="1">
        <f>108+364</f>
        <v>472</v>
      </c>
      <c r="H8" s="2">
        <v>11098</v>
      </c>
      <c r="I8" s="9">
        <v>28388</v>
      </c>
    </row>
    <row r="9" spans="1:9" x14ac:dyDescent="0.25">
      <c r="A9" s="10" t="s">
        <v>14</v>
      </c>
      <c r="B9" s="11">
        <v>510</v>
      </c>
      <c r="C9" s="11">
        <v>8580</v>
      </c>
      <c r="D9" s="11">
        <v>4800</v>
      </c>
      <c r="E9" s="11">
        <v>4150</v>
      </c>
      <c r="F9" s="12">
        <v>60</v>
      </c>
      <c r="G9" s="12">
        <v>330</v>
      </c>
      <c r="H9" s="12">
        <v>10745.5</v>
      </c>
      <c r="I9" s="3">
        <v>29176</v>
      </c>
    </row>
    <row r="10" spans="1:9" x14ac:dyDescent="0.25">
      <c r="A10" s="10" t="s">
        <v>15</v>
      </c>
      <c r="B10" s="11">
        <v>370</v>
      </c>
      <c r="C10" s="11">
        <v>5145</v>
      </c>
      <c r="D10" s="11">
        <v>4750</v>
      </c>
      <c r="E10" s="11">
        <v>1690</v>
      </c>
      <c r="F10" s="12">
        <v>80</v>
      </c>
      <c r="G10" s="12">
        <v>200</v>
      </c>
      <c r="H10" s="12">
        <v>19449</v>
      </c>
      <c r="I10" s="3">
        <v>31684</v>
      </c>
    </row>
    <row r="11" spans="1:9" x14ac:dyDescent="0.25">
      <c r="A11" s="10" t="s">
        <v>16</v>
      </c>
      <c r="B11" s="2">
        <v>420</v>
      </c>
      <c r="C11" s="2">
        <v>6195</v>
      </c>
      <c r="D11" s="2">
        <v>3710</v>
      </c>
      <c r="E11" s="2">
        <v>2450</v>
      </c>
      <c r="F11" s="2">
        <v>140</v>
      </c>
      <c r="G11" s="1">
        <v>505</v>
      </c>
      <c r="H11" s="1">
        <v>26278</v>
      </c>
      <c r="I11" s="3">
        <v>39699</v>
      </c>
    </row>
    <row r="12" spans="1:9" x14ac:dyDescent="0.25">
      <c r="A12" s="10" t="s">
        <v>17</v>
      </c>
      <c r="B12" s="1">
        <v>369</v>
      </c>
      <c r="C12" s="1">
        <f>4895+2640</f>
        <v>7535</v>
      </c>
      <c r="D12" s="1">
        <v>3910</v>
      </c>
      <c r="E12" s="1">
        <f>275+2160</f>
        <v>2435</v>
      </c>
      <c r="F12" s="1">
        <v>210</v>
      </c>
      <c r="G12" s="1">
        <f>250+387</f>
        <v>637</v>
      </c>
      <c r="H12" s="1">
        <v>23719</v>
      </c>
      <c r="I12" s="3">
        <v>38815</v>
      </c>
    </row>
    <row r="13" spans="1:9" x14ac:dyDescent="0.25">
      <c r="A13" s="10" t="s">
        <v>18</v>
      </c>
      <c r="B13" s="1">
        <v>790</v>
      </c>
      <c r="C13" s="1">
        <v>7895</v>
      </c>
      <c r="D13" s="1">
        <v>6455</v>
      </c>
      <c r="E13" s="1">
        <v>2850</v>
      </c>
      <c r="F13" s="1">
        <v>90</v>
      </c>
      <c r="G13" s="1">
        <v>608</v>
      </c>
      <c r="H13" s="1">
        <v>18998</v>
      </c>
      <c r="I13" s="3">
        <v>37686</v>
      </c>
    </row>
    <row r="14" spans="1:9" x14ac:dyDescent="0.25">
      <c r="A14" s="10" t="s">
        <v>19</v>
      </c>
      <c r="B14" s="1">
        <v>616</v>
      </c>
      <c r="C14" s="1">
        <v>3720</v>
      </c>
      <c r="D14" s="1">
        <v>3700</v>
      </c>
      <c r="E14" s="1">
        <v>1950</v>
      </c>
      <c r="F14" s="1">
        <v>205</v>
      </c>
      <c r="G14" s="1">
        <v>405</v>
      </c>
      <c r="H14" s="1">
        <v>17152</v>
      </c>
      <c r="I14" s="3">
        <v>27748</v>
      </c>
    </row>
    <row r="15" spans="1:9" x14ac:dyDescent="0.25">
      <c r="A15" s="10" t="s">
        <v>20</v>
      </c>
      <c r="B15" s="1">
        <v>834</v>
      </c>
      <c r="C15" s="1">
        <v>2500</v>
      </c>
      <c r="D15" s="1">
        <v>2300</v>
      </c>
      <c r="E15" s="1">
        <v>2165</v>
      </c>
      <c r="F15" s="1">
        <v>100</v>
      </c>
      <c r="G15" s="1">
        <v>168</v>
      </c>
      <c r="H15" s="1">
        <v>10603</v>
      </c>
      <c r="I15" s="3">
        <v>18670</v>
      </c>
    </row>
    <row r="16" spans="1:9" x14ac:dyDescent="0.25">
      <c r="A16" s="10" t="s">
        <v>21</v>
      </c>
      <c r="B16" s="1">
        <v>730</v>
      </c>
      <c r="C16" s="1">
        <v>3750</v>
      </c>
      <c r="D16" s="1">
        <v>2000</v>
      </c>
      <c r="E16" s="1">
        <v>3400</v>
      </c>
      <c r="F16" s="1">
        <v>120</v>
      </c>
      <c r="G16" s="1">
        <v>170</v>
      </c>
      <c r="H16" s="1">
        <v>10600</v>
      </c>
      <c r="I16" s="3">
        <v>20770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2023-04-19T12:31:53Z</dcterms:modified>
</cp:coreProperties>
</file>