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SECADENORD\Données envoyées par SECADENORD\2022\"/>
    </mc:Choice>
  </mc:AlternateContent>
  <xr:revisionPtr revIDLastSave="0" documentId="13_ncr:1_{F4056587-AEDE-4B41-957B-B26F4D4A35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externalReferences>
    <externalReference r:id="rId2"/>
  </externalReferenc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J3" i="1"/>
  <c r="I3" i="1"/>
  <c r="J2" i="1"/>
  <c r="I2" i="1"/>
</calcChain>
</file>

<file path=xl/sharedStrings.xml><?xml version="1.0" encoding="utf-8"?>
<sst xmlns="http://schemas.openxmlformats.org/spreadsheetml/2006/main" count="26" uniqueCount="13">
  <si>
    <t xml:space="preserve">Clients_الحريف </t>
  </si>
  <si>
    <t xml:space="preserve">Eau_Potable_مياه_الشرب </t>
  </si>
  <si>
    <t xml:space="preserve">Eau_d'Irrigation_مياه_الري </t>
  </si>
  <si>
    <t>Recharge_de_la_nappe_التغذية_المائية</t>
  </si>
  <si>
    <t>ann_2014</t>
  </si>
  <si>
    <t>ann_2015</t>
  </si>
  <si>
    <t>ann_2016</t>
  </si>
  <si>
    <t>ann_2017</t>
  </si>
  <si>
    <t>ann_2018</t>
  </si>
  <si>
    <t>ann_2019</t>
  </si>
  <si>
    <t>ann_2020</t>
  </si>
  <si>
    <t>ann_2021</t>
  </si>
  <si>
    <t>ann_2022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</si>
</sst>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1" applyFont="1" applyBorder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eur\Desktop\Exploitation\FOURNI198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(fact)"/>
      <sheetName val="2023(fact)"/>
      <sheetName val="four2023"/>
      <sheetName val="four2022"/>
      <sheetName val="Récapitulatif 84---"/>
      <sheetName val="CUMULE"/>
      <sheetName val="2021(fact)"/>
      <sheetName val="four2021"/>
      <sheetName val="2020(fact)"/>
      <sheetName val="four2020"/>
      <sheetName val="2019(fact)"/>
      <sheetName val="four2019"/>
      <sheetName val="2018(fact) "/>
      <sheetName val="four2018"/>
      <sheetName val="2017(fact)"/>
      <sheetName val="four2017"/>
      <sheetName val="2016(fact)"/>
      <sheetName val="four2016"/>
      <sheetName val="2015(fact)"/>
      <sheetName val="four2015"/>
      <sheetName val="2014(fact)"/>
      <sheetName val="four2014"/>
      <sheetName val="2013(fact)"/>
      <sheetName val="four2013"/>
      <sheetName val="2012(fact)"/>
      <sheetName val="four2012"/>
      <sheetName val="four1984"/>
      <sheetName val="four1985"/>
      <sheetName val="four1986"/>
      <sheetName val="four1987"/>
      <sheetName val="four1988"/>
      <sheetName val="four1989"/>
      <sheetName val="four1990"/>
      <sheetName val="four1991"/>
      <sheetName val="four1992"/>
      <sheetName val="four1993"/>
      <sheetName val="four1994"/>
      <sheetName val="four1995"/>
      <sheetName val="four1996"/>
      <sheetName val="four1997"/>
      <sheetName val="four1998"/>
      <sheetName val="four1999"/>
      <sheetName val="four2000"/>
      <sheetName val="four2001"/>
      <sheetName val="four2002"/>
      <sheetName val="four2003"/>
      <sheetName val="four2004"/>
      <sheetName val="four2005"/>
      <sheetName val="four2006"/>
      <sheetName val="four2007"/>
      <sheetName val="four2008"/>
      <sheetName val="four2009"/>
      <sheetName val="four2010"/>
      <sheetName val="four2011"/>
    </sheetNames>
    <sheetDataSet>
      <sheetData sheetId="0">
        <row r="7">
          <cell r="O7">
            <v>367442313</v>
          </cell>
        </row>
        <row r="12">
          <cell r="O12">
            <v>14492044</v>
          </cell>
        </row>
        <row r="13">
          <cell r="O13">
            <v>3974194</v>
          </cell>
        </row>
        <row r="16">
          <cell r="O16">
            <v>31149</v>
          </cell>
        </row>
        <row r="19">
          <cell r="O19">
            <v>118513</v>
          </cell>
        </row>
        <row r="23">
          <cell r="O23">
            <v>3199915</v>
          </cell>
        </row>
        <row r="31">
          <cell r="O31">
            <v>4091855</v>
          </cell>
        </row>
        <row r="34">
          <cell r="O34">
            <v>0</v>
          </cell>
        </row>
        <row r="44">
          <cell r="O44">
            <v>7648681</v>
          </cell>
        </row>
        <row r="47">
          <cell r="O47">
            <v>628451</v>
          </cell>
        </row>
        <row r="48">
          <cell r="O48">
            <v>1444121</v>
          </cell>
        </row>
        <row r="50">
          <cell r="O50">
            <v>38695412</v>
          </cell>
        </row>
        <row r="55">
          <cell r="O55">
            <v>8462202</v>
          </cell>
        </row>
        <row r="57">
          <cell r="O57">
            <v>1868879</v>
          </cell>
        </row>
        <row r="58">
          <cell r="O58">
            <v>1302679</v>
          </cell>
        </row>
        <row r="59">
          <cell r="O59">
            <v>2594082</v>
          </cell>
        </row>
        <row r="60">
          <cell r="O60">
            <v>202794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O7">
            <v>354028204</v>
          </cell>
        </row>
        <row r="12">
          <cell r="O12">
            <v>24404276</v>
          </cell>
        </row>
        <row r="13">
          <cell r="O13">
            <v>4647658</v>
          </cell>
        </row>
        <row r="16">
          <cell r="O16">
            <v>775571</v>
          </cell>
        </row>
        <row r="19">
          <cell r="O19">
            <v>201286</v>
          </cell>
        </row>
        <row r="23">
          <cell r="O23">
            <v>7428822</v>
          </cell>
        </row>
        <row r="31">
          <cell r="O31">
            <v>11485526</v>
          </cell>
        </row>
        <row r="34">
          <cell r="O34">
            <v>211396</v>
          </cell>
        </row>
        <row r="44">
          <cell r="O44">
            <v>10477319</v>
          </cell>
        </row>
        <row r="47">
          <cell r="O47">
            <v>1604265</v>
          </cell>
        </row>
        <row r="48">
          <cell r="O48">
            <v>1468644</v>
          </cell>
        </row>
        <row r="50">
          <cell r="O50">
            <v>35232658</v>
          </cell>
        </row>
        <row r="55">
          <cell r="O55">
            <v>8350027</v>
          </cell>
        </row>
        <row r="57">
          <cell r="O57">
            <v>2102505</v>
          </cell>
        </row>
        <row r="58">
          <cell r="O58">
            <v>1730587</v>
          </cell>
        </row>
        <row r="59">
          <cell r="O59">
            <v>2389804</v>
          </cell>
        </row>
        <row r="60">
          <cell r="O60">
            <v>177843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G24" sqref="G24"/>
    </sheetView>
  </sheetViews>
  <sheetFormatPr baseColWidth="10" defaultRowHeight="15" x14ac:dyDescent="0.25"/>
  <cols>
    <col min="1" max="1" width="40" customWidth="1"/>
    <col min="2" max="6" width="15.28515625" bestFit="1" customWidth="1"/>
    <col min="7" max="7" width="15.42578125" customWidth="1"/>
    <col min="8" max="8" width="15.7109375" customWidth="1"/>
    <col min="9" max="10" width="19.28515625" bestFit="1" customWidth="1"/>
  </cols>
  <sheetData>
    <row r="1" spans="1:10" ht="18.75" x14ac:dyDescent="0.3">
      <c r="A1" s="1" t="s">
        <v>0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</row>
    <row r="2" spans="1:10" ht="18.75" x14ac:dyDescent="0.3">
      <c r="A2" s="1" t="s">
        <v>1</v>
      </c>
      <c r="B2" s="2">
        <v>306990790</v>
      </c>
      <c r="C2" s="2">
        <v>324855317</v>
      </c>
      <c r="D2" s="2">
        <v>336590158</v>
      </c>
      <c r="E2" s="2">
        <v>343591945</v>
      </c>
      <c r="F2" s="2">
        <v>351962326</v>
      </c>
      <c r="G2" s="2">
        <v>358391483</v>
      </c>
      <c r="H2" s="2">
        <v>371970176</v>
      </c>
      <c r="I2" s="2">
        <f>'[1]2021(fact)'!$O$7+'[1]2021(fact)'!$O$50</f>
        <v>389260862</v>
      </c>
      <c r="J2" s="2">
        <f>'[1]2022(fact)'!$O$7+'[1]2022(fact)'!$O$50</f>
        <v>406137725</v>
      </c>
    </row>
    <row r="3" spans="1:10" ht="18.75" x14ac:dyDescent="0.3">
      <c r="A3" s="1" t="s">
        <v>2</v>
      </c>
      <c r="B3" s="2">
        <v>166721076</v>
      </c>
      <c r="C3" s="2">
        <v>169056087</v>
      </c>
      <c r="D3" s="2">
        <v>143396079</v>
      </c>
      <c r="E3" s="2">
        <v>62779750</v>
      </c>
      <c r="F3" s="2">
        <v>48319125</v>
      </c>
      <c r="G3" s="2">
        <v>84048958</v>
      </c>
      <c r="H3" s="2">
        <v>104715139</v>
      </c>
      <c r="I3" s="2">
        <f>'[1]2021(fact)'!$O$12+'[1]2021(fact)'!$O$13+'[1]2021(fact)'!$O$19+'[1]2021(fact)'!$O$23+'[1]2021(fact)'!$O$31+'[1]2021(fact)'!$O$44+'[1]2021(fact)'!$O$47+'[1]2021(fact)'!$O$48+'[1]2021(fact)'!$O$55+'[1]2021(fact)'!$O$57+'[1]2021(fact)'!$O$58+'[1]2021(fact)'!$O$59+'[1]2021(fact)'!$O$60</f>
        <v>76468562</v>
      </c>
      <c r="J3" s="2">
        <f>'[1]2022(fact)'!$O$12+'[1]2022(fact)'!$O$13+'[1]2022(fact)'!$O$19+'[1]2022(fact)'!$O$23+'[1]2022(fact)'!$O$31+'[1]2022(fact)'!$O$44+'[1]2022(fact)'!$O$47+'[1]2022(fact)'!$O$48+'[1]2022(fact)'!$O$55+'[1]2022(fact)'!$O$57+'[1]2022(fact)'!$O$58+'[1]2022(fact)'!$O$59+'[1]2022(fact)'!$O$60</f>
        <v>50028410</v>
      </c>
    </row>
    <row r="4" spans="1:10" ht="18.75" x14ac:dyDescent="0.3">
      <c r="A4" s="1" t="s">
        <v>3</v>
      </c>
      <c r="B4" s="2">
        <v>1551736</v>
      </c>
      <c r="C4" s="2">
        <v>2291420</v>
      </c>
      <c r="D4" s="2">
        <v>1965867</v>
      </c>
      <c r="E4" s="1">
        <v>255</v>
      </c>
      <c r="F4" s="2">
        <v>481038</v>
      </c>
      <c r="G4" s="2">
        <v>2814628</v>
      </c>
      <c r="H4" s="2">
        <v>1813250</v>
      </c>
      <c r="I4" s="2">
        <f>'[1]2021(fact)'!$O$16+'[1]2021(fact)'!$O$34</f>
        <v>986967</v>
      </c>
      <c r="J4" s="2">
        <f>'[1]2022(fact)'!$O$16+'[1]2022(fact)'!$O$34</f>
        <v>31149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ferjeni</cp:lastModifiedBy>
  <dcterms:created xsi:type="dcterms:W3CDTF">2019-09-09T07:33:34Z</dcterms:created>
  <dcterms:modified xsi:type="dcterms:W3CDTF">2023-06-07T15:33:12Z</dcterms:modified>
</cp:coreProperties>
</file>