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I:\Parc Informatique\النفاذ للمعلومة\Taxe\"/>
    </mc:Choice>
  </mc:AlternateContent>
  <xr:revisionPtr revIDLastSave="0" documentId="8_{83B7A773-EC80-4E33-8939-3B6D9882317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xe" sheetId="2" r:id="rId1"/>
  </sheets>
  <calcPr calcId="181029"/>
</workbook>
</file>

<file path=xl/calcChain.xml><?xml version="1.0" encoding="utf-8"?>
<calcChain xmlns="http://schemas.openxmlformats.org/spreadsheetml/2006/main">
  <c r="H87" i="2" l="1"/>
  <c r="I87" i="2" s="1"/>
  <c r="H86" i="2"/>
  <c r="I86" i="2" s="1"/>
  <c r="I85" i="2"/>
  <c r="I84" i="2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I45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H44" i="2"/>
  <c r="I44" i="2" s="1"/>
  <c r="H43" i="2"/>
  <c r="I43" i="2" s="1"/>
  <c r="I42" i="2"/>
  <c r="I41" i="2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I16" i="2"/>
  <c r="H18" i="2"/>
  <c r="I18" i="2" s="1"/>
  <c r="H19" i="2"/>
  <c r="I19" i="2" s="1"/>
  <c r="H29" i="2"/>
  <c r="I29" i="2" s="1"/>
  <c r="I28" i="2"/>
  <c r="I15" i="2"/>
  <c r="I14" i="2"/>
  <c r="H30" i="2"/>
  <c r="I30" i="2" s="1"/>
  <c r="I13" i="2"/>
  <c r="I12" i="2"/>
  <c r="I9" i="2"/>
  <c r="H27" i="2"/>
  <c r="I27" i="2" s="1"/>
  <c r="I11" i="2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I17" i="2"/>
  <c r="I10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<sst xmlns="http://schemas.openxmlformats.org/spreadsheetml/2006/main" count="182" uniqueCount="29">
  <si>
    <t>الـمـــؤســســــات</t>
  </si>
  <si>
    <t>وادي الخطف</t>
  </si>
  <si>
    <t>عين قرنز</t>
  </si>
  <si>
    <t>تاقديمان</t>
  </si>
  <si>
    <t>الذروة</t>
  </si>
  <si>
    <t>قليبية الغربية</t>
  </si>
  <si>
    <t>بني رزين</t>
  </si>
  <si>
    <t>حي البستان</t>
  </si>
  <si>
    <t>حي الجنان</t>
  </si>
  <si>
    <t>حي المستشفى</t>
  </si>
  <si>
    <t>حي القصيبة</t>
  </si>
  <si>
    <t>الحي الشرقي</t>
  </si>
  <si>
    <t>وسط المدينة</t>
  </si>
  <si>
    <t>حي الرياض</t>
  </si>
  <si>
    <t>حي الزهور</t>
  </si>
  <si>
    <t>حي المرداس</t>
  </si>
  <si>
    <t>حي الشاطئ</t>
  </si>
  <si>
    <t>العـقارات المبنية</t>
  </si>
  <si>
    <t>الأراضي غير المبنية</t>
  </si>
  <si>
    <t>part_municipal</t>
  </si>
  <si>
    <t>TypeTaxe</t>
  </si>
  <si>
    <t>Libelle_Taxe</t>
  </si>
  <si>
    <t>Code_arrondissement</t>
  </si>
  <si>
    <t>Libelle_arrondissement</t>
  </si>
  <si>
    <t>NBR_Article</t>
  </si>
  <si>
    <t>fnah</t>
  </si>
  <si>
    <t>mnt_tot</t>
  </si>
  <si>
    <t>moyen_pay</t>
  </si>
  <si>
    <t>role_Annee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</si>
</sst>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J87" totalsRowShown="0" headerRowDxfId="14" dataDxfId="8" headerRowBorderDxfId="13" tableBorderDxfId="12" totalsRowBorderDxfId="11">
  <autoFilter ref="A1:J8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TypeTaxe" dataDxfId="10"/>
    <tableColumn id="2" xr3:uid="{00000000-0010-0000-0000-000002000000}" name="Libelle_Taxe" dataDxfId="9"/>
    <tableColumn id="3" xr3:uid="{00000000-0010-0000-0000-000003000000}" name="Code_arrondissement" dataDxfId="7"/>
    <tableColumn id="4" xr3:uid="{00000000-0010-0000-0000-000004000000}" name="Libelle_arrondissement" dataDxfId="0"/>
    <tableColumn id="5" xr3:uid="{00000000-0010-0000-0000-000005000000}" name="NBR_Article" dataDxfId="6"/>
    <tableColumn id="6" xr3:uid="{00000000-0010-0000-0000-000006000000}" name="part_municipal" dataDxfId="5"/>
    <tableColumn id="7" xr3:uid="{00000000-0010-0000-0000-000007000000}" name="fnah" dataDxfId="4"/>
    <tableColumn id="8" xr3:uid="{00000000-0010-0000-0000-000008000000}" name="mnt_tot" dataDxfId="3"/>
    <tableColumn id="9" xr3:uid="{00000000-0010-0000-0000-000009000000}" name="moyen_pay" dataDxfId="2">
      <calculatedColumnFormula>H2/E2</calculatedColumnFormula>
    </tableColumn>
    <tableColumn id="10" xr3:uid="{00000000-0010-0000-0000-00000A000000}" name="role_Annee" dataDxfId="1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zoomScaleNormal="100" workbookViewId="0">
      <selection activeCell="C102" sqref="C102"/>
    </sheetView>
  </sheetViews>
  <sheetFormatPr baseColWidth="10" defaultRowHeight="15" x14ac:dyDescent="0.2"/>
  <cols>
    <col min="1" max="1" width="13.85546875" style="2" customWidth="1"/>
    <col min="2" max="2" width="16.140625" style="4" bestFit="1" customWidth="1"/>
    <col min="3" max="3" width="25.85546875" style="2" bestFit="1" customWidth="1"/>
    <col min="4" max="4" width="27.28515625" style="4" bestFit="1" customWidth="1"/>
    <col min="5" max="5" width="14.5703125" style="2" bestFit="1" customWidth="1"/>
    <col min="6" max="6" width="17.5703125" style="24" bestFit="1" customWidth="1"/>
    <col min="7" max="7" width="12.7109375" style="24" bestFit="1" customWidth="1"/>
    <col min="8" max="8" width="14" style="24" bestFit="1" customWidth="1"/>
    <col min="9" max="9" width="15.28515625" style="24" bestFit="1" customWidth="1"/>
    <col min="10" max="10" width="15" style="8" bestFit="1" customWidth="1"/>
    <col min="11" max="16384" width="11.42578125" style="2"/>
  </cols>
  <sheetData>
    <row r="1" spans="1:10" x14ac:dyDescent="0.2">
      <c r="A1" s="11" t="s">
        <v>20</v>
      </c>
      <c r="B1" s="10" t="s">
        <v>21</v>
      </c>
      <c r="C1" s="12" t="s">
        <v>22</v>
      </c>
      <c r="D1" s="10" t="s">
        <v>23</v>
      </c>
      <c r="E1" s="12" t="s">
        <v>24</v>
      </c>
      <c r="F1" s="12" t="s">
        <v>19</v>
      </c>
      <c r="G1" s="12" t="s">
        <v>25</v>
      </c>
      <c r="H1" s="12" t="s">
        <v>26</v>
      </c>
      <c r="I1" s="12" t="s">
        <v>27</v>
      </c>
      <c r="J1" s="9" t="s">
        <v>28</v>
      </c>
    </row>
    <row r="2" spans="1:10" ht="12.75" customHeight="1" x14ac:dyDescent="0.2">
      <c r="A2" s="1">
        <v>1</v>
      </c>
      <c r="B2" s="5" t="s">
        <v>17</v>
      </c>
      <c r="C2" s="6">
        <v>1</v>
      </c>
      <c r="D2" s="5" t="s">
        <v>7</v>
      </c>
      <c r="E2" s="21">
        <v>1287</v>
      </c>
      <c r="F2" s="13">
        <v>44641323</v>
      </c>
      <c r="G2" s="13">
        <v>18326341</v>
      </c>
      <c r="H2" s="13">
        <v>62967664</v>
      </c>
      <c r="I2" s="13">
        <f t="shared" ref="I2:I17" si="0">H2/E2</f>
        <v>48925.92385392385</v>
      </c>
      <c r="J2" s="17">
        <v>2020</v>
      </c>
    </row>
    <row r="3" spans="1:10" x14ac:dyDescent="0.2">
      <c r="A3" s="1">
        <v>1</v>
      </c>
      <c r="B3" s="5" t="s">
        <v>17</v>
      </c>
      <c r="C3" s="6">
        <v>2</v>
      </c>
      <c r="D3" s="5" t="s">
        <v>8</v>
      </c>
      <c r="E3" s="21">
        <v>1077</v>
      </c>
      <c r="F3" s="13">
        <v>35656394</v>
      </c>
      <c r="G3" s="13">
        <v>14705736</v>
      </c>
      <c r="H3" s="13">
        <v>50362130</v>
      </c>
      <c r="I3" s="13">
        <f t="shared" si="0"/>
        <v>46761.494893221912</v>
      </c>
      <c r="J3" s="17">
        <v>2020</v>
      </c>
    </row>
    <row r="4" spans="1:10" x14ac:dyDescent="0.2">
      <c r="A4" s="1">
        <v>1</v>
      </c>
      <c r="B4" s="5" t="s">
        <v>17</v>
      </c>
      <c r="C4" s="6">
        <v>3</v>
      </c>
      <c r="D4" s="5" t="s">
        <v>9</v>
      </c>
      <c r="E4" s="21">
        <v>959</v>
      </c>
      <c r="F4" s="13">
        <v>31989693</v>
      </c>
      <c r="G4" s="13">
        <v>13216758</v>
      </c>
      <c r="H4" s="13">
        <v>45206451</v>
      </c>
      <c r="I4" s="13">
        <f t="shared" si="0"/>
        <v>47139.156412930133</v>
      </c>
      <c r="J4" s="17">
        <v>2020</v>
      </c>
    </row>
    <row r="5" spans="1:10" x14ac:dyDescent="0.2">
      <c r="A5" s="1">
        <v>1</v>
      </c>
      <c r="B5" s="5" t="s">
        <v>17</v>
      </c>
      <c r="C5" s="6">
        <v>4</v>
      </c>
      <c r="D5" s="5" t="s">
        <v>10</v>
      </c>
      <c r="E5" s="21">
        <v>1064</v>
      </c>
      <c r="F5" s="13">
        <v>37983111</v>
      </c>
      <c r="G5" s="13">
        <v>15440582</v>
      </c>
      <c r="H5" s="13">
        <v>53423693</v>
      </c>
      <c r="I5" s="13">
        <f t="shared" si="0"/>
        <v>50210.237781954886</v>
      </c>
      <c r="J5" s="17">
        <v>2020</v>
      </c>
    </row>
    <row r="6" spans="1:10" x14ac:dyDescent="0.2">
      <c r="A6" s="1">
        <v>1</v>
      </c>
      <c r="B6" s="5" t="s">
        <v>17</v>
      </c>
      <c r="C6" s="6">
        <v>5</v>
      </c>
      <c r="D6" s="5" t="s">
        <v>11</v>
      </c>
      <c r="E6" s="21">
        <v>2249</v>
      </c>
      <c r="F6" s="13">
        <v>70839156</v>
      </c>
      <c r="G6" s="13">
        <v>28446476</v>
      </c>
      <c r="H6" s="13">
        <v>99285632</v>
      </c>
      <c r="I6" s="13">
        <f t="shared" si="0"/>
        <v>44146.568252556695</v>
      </c>
      <c r="J6" s="17">
        <v>2020</v>
      </c>
    </row>
    <row r="7" spans="1:10" x14ac:dyDescent="0.2">
      <c r="A7" s="1">
        <v>1</v>
      </c>
      <c r="B7" s="5" t="s">
        <v>17</v>
      </c>
      <c r="C7" s="6">
        <v>6</v>
      </c>
      <c r="D7" s="5" t="s">
        <v>12</v>
      </c>
      <c r="E7" s="21">
        <v>3675</v>
      </c>
      <c r="F7" s="13">
        <v>126143707</v>
      </c>
      <c r="G7" s="13">
        <v>48064307</v>
      </c>
      <c r="H7" s="13">
        <v>174208014</v>
      </c>
      <c r="I7" s="13">
        <f t="shared" si="0"/>
        <v>47403.541224489796</v>
      </c>
      <c r="J7" s="17">
        <v>2020</v>
      </c>
    </row>
    <row r="8" spans="1:10" x14ac:dyDescent="0.2">
      <c r="A8" s="1">
        <v>1</v>
      </c>
      <c r="B8" s="5" t="s">
        <v>17</v>
      </c>
      <c r="C8" s="6">
        <v>7</v>
      </c>
      <c r="D8" s="5" t="s">
        <v>13</v>
      </c>
      <c r="E8" s="21">
        <v>1522</v>
      </c>
      <c r="F8" s="13">
        <v>83801473</v>
      </c>
      <c r="G8" s="13">
        <v>32485097</v>
      </c>
      <c r="H8" s="13">
        <v>116286570</v>
      </c>
      <c r="I8" s="13">
        <f t="shared" si="0"/>
        <v>76403.791064388963</v>
      </c>
      <c r="J8" s="17">
        <v>2020</v>
      </c>
    </row>
    <row r="9" spans="1:10" x14ac:dyDescent="0.2">
      <c r="A9" s="1">
        <v>1</v>
      </c>
      <c r="B9" s="5" t="s">
        <v>17</v>
      </c>
      <c r="C9" s="6">
        <v>8</v>
      </c>
      <c r="D9" s="5" t="s">
        <v>14</v>
      </c>
      <c r="E9" s="21">
        <v>712</v>
      </c>
      <c r="F9" s="13">
        <v>31808353</v>
      </c>
      <c r="G9" s="13">
        <v>11815794</v>
      </c>
      <c r="H9" s="13">
        <v>43624147</v>
      </c>
      <c r="I9" s="13">
        <f t="shared" si="0"/>
        <v>61269.869382022473</v>
      </c>
      <c r="J9" s="17">
        <v>2020</v>
      </c>
    </row>
    <row r="10" spans="1:10" x14ac:dyDescent="0.2">
      <c r="A10" s="1">
        <v>1</v>
      </c>
      <c r="B10" s="5" t="s">
        <v>17</v>
      </c>
      <c r="C10" s="6">
        <v>9</v>
      </c>
      <c r="D10" s="5" t="s">
        <v>15</v>
      </c>
      <c r="E10" s="21">
        <v>960</v>
      </c>
      <c r="F10" s="13">
        <v>46929036</v>
      </c>
      <c r="G10" s="13">
        <v>18622903</v>
      </c>
      <c r="H10" s="13">
        <v>65551939</v>
      </c>
      <c r="I10" s="13">
        <f t="shared" si="0"/>
        <v>68283.269791666666</v>
      </c>
      <c r="J10" s="17">
        <v>2020</v>
      </c>
    </row>
    <row r="11" spans="1:10" x14ac:dyDescent="0.2">
      <c r="A11" s="1">
        <v>1</v>
      </c>
      <c r="B11" s="5" t="s">
        <v>17</v>
      </c>
      <c r="C11" s="6">
        <v>10</v>
      </c>
      <c r="D11" s="5" t="s">
        <v>16</v>
      </c>
      <c r="E11" s="21">
        <v>1992</v>
      </c>
      <c r="F11" s="13">
        <v>93084373</v>
      </c>
      <c r="G11" s="13">
        <v>36618395</v>
      </c>
      <c r="H11" s="13">
        <v>129702768</v>
      </c>
      <c r="I11" s="13">
        <f t="shared" ref="I11:I16" si="1">H11/E11</f>
        <v>65111.831325301202</v>
      </c>
      <c r="J11" s="17">
        <v>2020</v>
      </c>
    </row>
    <row r="12" spans="1:10" x14ac:dyDescent="0.2">
      <c r="A12" s="1">
        <v>1</v>
      </c>
      <c r="B12" s="5" t="s">
        <v>17</v>
      </c>
      <c r="C12" s="6">
        <v>85</v>
      </c>
      <c r="D12" s="5" t="s">
        <v>2</v>
      </c>
      <c r="E12" s="21">
        <v>20</v>
      </c>
      <c r="F12" s="13">
        <v>612968</v>
      </c>
      <c r="G12" s="13">
        <v>247408</v>
      </c>
      <c r="H12" s="13">
        <v>860376</v>
      </c>
      <c r="I12" s="13">
        <f t="shared" si="1"/>
        <v>43018.8</v>
      </c>
      <c r="J12" s="17">
        <v>2020</v>
      </c>
    </row>
    <row r="13" spans="1:10" x14ac:dyDescent="0.2">
      <c r="A13" s="1">
        <v>1</v>
      </c>
      <c r="B13" s="5" t="s">
        <v>17</v>
      </c>
      <c r="C13" s="6">
        <v>87</v>
      </c>
      <c r="D13" s="5" t="s">
        <v>3</v>
      </c>
      <c r="E13" s="21">
        <v>3</v>
      </c>
      <c r="F13" s="13">
        <v>94736</v>
      </c>
      <c r="G13" s="13">
        <v>46256</v>
      </c>
      <c r="H13" s="14">
        <v>140992</v>
      </c>
      <c r="I13" s="13">
        <f t="shared" si="1"/>
        <v>46997.333333333336</v>
      </c>
      <c r="J13" s="17">
        <v>2020</v>
      </c>
    </row>
    <row r="14" spans="1:10" x14ac:dyDescent="0.2">
      <c r="A14" s="1">
        <v>1</v>
      </c>
      <c r="B14" s="5" t="s">
        <v>17</v>
      </c>
      <c r="C14" s="6">
        <v>88</v>
      </c>
      <c r="D14" s="5" t="s">
        <v>1</v>
      </c>
      <c r="E14" s="21">
        <v>517</v>
      </c>
      <c r="F14" s="13">
        <v>7265647</v>
      </c>
      <c r="G14" s="13">
        <v>3475666</v>
      </c>
      <c r="H14" s="14">
        <v>10741313</v>
      </c>
      <c r="I14" s="13">
        <f t="shared" si="1"/>
        <v>20776.234042553191</v>
      </c>
      <c r="J14" s="17">
        <v>2020</v>
      </c>
    </row>
    <row r="15" spans="1:10" x14ac:dyDescent="0.2">
      <c r="A15" s="1">
        <v>1</v>
      </c>
      <c r="B15" s="5" t="s">
        <v>17</v>
      </c>
      <c r="C15" s="6">
        <v>89</v>
      </c>
      <c r="D15" s="5" t="s">
        <v>5</v>
      </c>
      <c r="E15" s="21">
        <v>185</v>
      </c>
      <c r="F15" s="14">
        <v>4919338</v>
      </c>
      <c r="G15" s="13">
        <v>2332265</v>
      </c>
      <c r="H15" s="14">
        <v>7251603</v>
      </c>
      <c r="I15" s="13">
        <f t="shared" si="1"/>
        <v>39197.854054054056</v>
      </c>
      <c r="J15" s="17">
        <v>2020</v>
      </c>
    </row>
    <row r="16" spans="1:10" x14ac:dyDescent="0.2">
      <c r="A16" s="1">
        <v>1</v>
      </c>
      <c r="B16" s="5" t="s">
        <v>17</v>
      </c>
      <c r="C16" s="6">
        <v>90</v>
      </c>
      <c r="D16" s="5" t="s">
        <v>4</v>
      </c>
      <c r="E16" s="21">
        <v>3</v>
      </c>
      <c r="F16" s="13">
        <v>237034</v>
      </c>
      <c r="G16" s="13">
        <v>106738</v>
      </c>
      <c r="H16" s="14">
        <v>343772</v>
      </c>
      <c r="I16" s="13">
        <f t="shared" si="1"/>
        <v>114590.66666666667</v>
      </c>
      <c r="J16" s="17">
        <v>2020</v>
      </c>
    </row>
    <row r="17" spans="1:10" x14ac:dyDescent="0.2">
      <c r="A17" s="1">
        <v>1</v>
      </c>
      <c r="B17" s="5" t="s">
        <v>17</v>
      </c>
      <c r="C17" s="6">
        <v>94</v>
      </c>
      <c r="D17" s="5" t="s">
        <v>6</v>
      </c>
      <c r="E17" s="21">
        <v>3</v>
      </c>
      <c r="F17" s="13">
        <v>26688</v>
      </c>
      <c r="G17" s="13">
        <v>13344</v>
      </c>
      <c r="H17" s="14">
        <v>40032</v>
      </c>
      <c r="I17" s="13">
        <f t="shared" si="0"/>
        <v>13344</v>
      </c>
      <c r="J17" s="17">
        <v>2020</v>
      </c>
    </row>
    <row r="18" spans="1:10" x14ac:dyDescent="0.2">
      <c r="A18" s="1">
        <v>2</v>
      </c>
      <c r="B18" s="5" t="s">
        <v>18</v>
      </c>
      <c r="C18" s="7">
        <v>1</v>
      </c>
      <c r="D18" s="5" t="s">
        <v>7</v>
      </c>
      <c r="E18" s="17">
        <v>266</v>
      </c>
      <c r="F18" s="13">
        <v>29483411</v>
      </c>
      <c r="G18" s="13">
        <v>0</v>
      </c>
      <c r="H18" s="13">
        <f>G18+F18</f>
        <v>29483411</v>
      </c>
      <c r="I18" s="13">
        <f t="shared" ref="I18:I26" si="2">H18/E18</f>
        <v>110839.8909774436</v>
      </c>
      <c r="J18" s="17">
        <v>2020</v>
      </c>
    </row>
    <row r="19" spans="1:10" x14ac:dyDescent="0.2">
      <c r="A19" s="1">
        <v>2</v>
      </c>
      <c r="B19" s="5" t="s">
        <v>18</v>
      </c>
      <c r="C19" s="7">
        <v>2</v>
      </c>
      <c r="D19" s="5" t="s">
        <v>8</v>
      </c>
      <c r="E19" s="17">
        <v>93</v>
      </c>
      <c r="F19" s="13">
        <v>9134789</v>
      </c>
      <c r="G19" s="13">
        <v>0</v>
      </c>
      <c r="H19" s="13">
        <f>G19+F19</f>
        <v>9134789</v>
      </c>
      <c r="I19" s="13">
        <f t="shared" si="2"/>
        <v>98223.537634408596</v>
      </c>
      <c r="J19" s="17">
        <v>2020</v>
      </c>
    </row>
    <row r="20" spans="1:10" x14ac:dyDescent="0.2">
      <c r="A20" s="1">
        <v>2</v>
      </c>
      <c r="B20" s="5" t="s">
        <v>18</v>
      </c>
      <c r="C20" s="7">
        <v>3</v>
      </c>
      <c r="D20" s="5" t="s">
        <v>9</v>
      </c>
      <c r="E20" s="21">
        <v>136</v>
      </c>
      <c r="F20" s="13">
        <v>15653082</v>
      </c>
      <c r="G20" s="13">
        <v>0</v>
      </c>
      <c r="H20" s="13">
        <f t="shared" ref="H20:H26" si="3">G20+F20</f>
        <v>15653082</v>
      </c>
      <c r="I20" s="13">
        <f t="shared" si="2"/>
        <v>115096.19117647059</v>
      </c>
      <c r="J20" s="17">
        <v>2020</v>
      </c>
    </row>
    <row r="21" spans="1:10" x14ac:dyDescent="0.2">
      <c r="A21" s="1">
        <v>2</v>
      </c>
      <c r="B21" s="5" t="s">
        <v>18</v>
      </c>
      <c r="C21" s="7">
        <v>4</v>
      </c>
      <c r="D21" s="5" t="s">
        <v>10</v>
      </c>
      <c r="E21" s="21">
        <v>119</v>
      </c>
      <c r="F21" s="13">
        <v>12543226</v>
      </c>
      <c r="G21" s="13">
        <v>0</v>
      </c>
      <c r="H21" s="13">
        <f t="shared" si="3"/>
        <v>12543226</v>
      </c>
      <c r="I21" s="13">
        <f t="shared" si="2"/>
        <v>105405.26050420168</v>
      </c>
      <c r="J21" s="17">
        <v>2020</v>
      </c>
    </row>
    <row r="22" spans="1:10" x14ac:dyDescent="0.2">
      <c r="A22" s="1">
        <v>2</v>
      </c>
      <c r="B22" s="5" t="s">
        <v>18</v>
      </c>
      <c r="C22" s="7">
        <v>5</v>
      </c>
      <c r="D22" s="5" t="s">
        <v>11</v>
      </c>
      <c r="E22" s="21">
        <v>161</v>
      </c>
      <c r="F22" s="13">
        <v>18135459</v>
      </c>
      <c r="G22" s="13">
        <v>0</v>
      </c>
      <c r="H22" s="13">
        <f t="shared" si="3"/>
        <v>18135459</v>
      </c>
      <c r="I22" s="13">
        <f t="shared" si="2"/>
        <v>112642.60248447205</v>
      </c>
      <c r="J22" s="17">
        <v>2020</v>
      </c>
    </row>
    <row r="23" spans="1:10" x14ac:dyDescent="0.2">
      <c r="A23" s="1">
        <v>2</v>
      </c>
      <c r="B23" s="5" t="s">
        <v>18</v>
      </c>
      <c r="C23" s="7">
        <v>6</v>
      </c>
      <c r="D23" s="5" t="s">
        <v>12</v>
      </c>
      <c r="E23" s="21">
        <v>128</v>
      </c>
      <c r="F23" s="13">
        <v>16278504</v>
      </c>
      <c r="G23" s="13">
        <v>0</v>
      </c>
      <c r="H23" s="13">
        <f t="shared" si="3"/>
        <v>16278504</v>
      </c>
      <c r="I23" s="13">
        <f t="shared" si="2"/>
        <v>127175.8125</v>
      </c>
      <c r="J23" s="17">
        <v>2020</v>
      </c>
    </row>
    <row r="24" spans="1:10" x14ac:dyDescent="0.2">
      <c r="A24" s="1">
        <v>2</v>
      </c>
      <c r="B24" s="5" t="s">
        <v>18</v>
      </c>
      <c r="C24" s="7">
        <v>7</v>
      </c>
      <c r="D24" s="5" t="s">
        <v>13</v>
      </c>
      <c r="E24" s="21">
        <v>422</v>
      </c>
      <c r="F24" s="13">
        <v>68964920</v>
      </c>
      <c r="G24" s="13">
        <v>0</v>
      </c>
      <c r="H24" s="13">
        <f t="shared" si="3"/>
        <v>68964920</v>
      </c>
      <c r="I24" s="13">
        <f t="shared" si="2"/>
        <v>163423.98104265402</v>
      </c>
      <c r="J24" s="17">
        <v>2020</v>
      </c>
    </row>
    <row r="25" spans="1:10" x14ac:dyDescent="0.2">
      <c r="A25" s="1">
        <v>2</v>
      </c>
      <c r="B25" s="5" t="s">
        <v>18</v>
      </c>
      <c r="C25" s="7">
        <v>8</v>
      </c>
      <c r="D25" s="5" t="s">
        <v>14</v>
      </c>
      <c r="E25" s="21">
        <v>44</v>
      </c>
      <c r="F25" s="13">
        <v>5037962</v>
      </c>
      <c r="G25" s="13">
        <v>0</v>
      </c>
      <c r="H25" s="13">
        <f t="shared" si="3"/>
        <v>5037962</v>
      </c>
      <c r="I25" s="13">
        <f t="shared" si="2"/>
        <v>114499.13636363637</v>
      </c>
      <c r="J25" s="17">
        <v>2020</v>
      </c>
    </row>
    <row r="26" spans="1:10" x14ac:dyDescent="0.2">
      <c r="A26" s="1">
        <v>2</v>
      </c>
      <c r="B26" s="5" t="s">
        <v>18</v>
      </c>
      <c r="C26" s="7">
        <v>9</v>
      </c>
      <c r="D26" s="5" t="s">
        <v>15</v>
      </c>
      <c r="E26" s="21">
        <v>222</v>
      </c>
      <c r="F26" s="13">
        <v>36890138</v>
      </c>
      <c r="G26" s="13">
        <v>0</v>
      </c>
      <c r="H26" s="13">
        <f t="shared" si="3"/>
        <v>36890138</v>
      </c>
      <c r="I26" s="13">
        <f t="shared" si="2"/>
        <v>166171.79279279278</v>
      </c>
      <c r="J26" s="17">
        <v>2020</v>
      </c>
    </row>
    <row r="27" spans="1:10" x14ac:dyDescent="0.2">
      <c r="A27" s="1">
        <v>2</v>
      </c>
      <c r="B27" s="5" t="s">
        <v>18</v>
      </c>
      <c r="C27" s="7">
        <v>10</v>
      </c>
      <c r="D27" s="5" t="s">
        <v>16</v>
      </c>
      <c r="E27" s="21">
        <v>320</v>
      </c>
      <c r="F27" s="13">
        <v>110472397</v>
      </c>
      <c r="G27" s="13">
        <v>0</v>
      </c>
      <c r="H27" s="13">
        <f>G27+F27</f>
        <v>110472397</v>
      </c>
      <c r="I27" s="13">
        <f>H27/E27</f>
        <v>345226.24062499998</v>
      </c>
      <c r="J27" s="17">
        <v>2020</v>
      </c>
    </row>
    <row r="28" spans="1:10" x14ac:dyDescent="0.2">
      <c r="A28" s="1">
        <v>2</v>
      </c>
      <c r="B28" s="5" t="s">
        <v>18</v>
      </c>
      <c r="C28" s="6">
        <v>88</v>
      </c>
      <c r="D28" s="5" t="s">
        <v>1</v>
      </c>
      <c r="E28" s="21">
        <v>6</v>
      </c>
      <c r="F28" s="14">
        <v>61960</v>
      </c>
      <c r="G28" s="14">
        <v>0</v>
      </c>
      <c r="H28" s="14">
        <v>61960</v>
      </c>
      <c r="I28" s="14">
        <f>H28/E28</f>
        <v>10326.666666666666</v>
      </c>
      <c r="J28" s="17">
        <v>2020</v>
      </c>
    </row>
    <row r="29" spans="1:10" x14ac:dyDescent="0.2">
      <c r="A29" s="1">
        <v>2</v>
      </c>
      <c r="B29" s="5" t="s">
        <v>18</v>
      </c>
      <c r="C29" s="6">
        <v>89</v>
      </c>
      <c r="D29" s="5" t="s">
        <v>5</v>
      </c>
      <c r="E29" s="21">
        <v>12</v>
      </c>
      <c r="F29" s="14">
        <v>760840</v>
      </c>
      <c r="G29" s="13">
        <v>0</v>
      </c>
      <c r="H29" s="13">
        <f>G29+F29</f>
        <v>760840</v>
      </c>
      <c r="I29" s="13">
        <f>H29/E29</f>
        <v>63403.333333333336</v>
      </c>
      <c r="J29" s="17">
        <v>2020</v>
      </c>
    </row>
    <row r="30" spans="1:10" x14ac:dyDescent="0.2">
      <c r="A30" s="1">
        <v>2</v>
      </c>
      <c r="B30" s="5" t="s">
        <v>18</v>
      </c>
      <c r="C30" s="7">
        <v>90</v>
      </c>
      <c r="D30" s="5" t="s">
        <v>4</v>
      </c>
      <c r="E30" s="21">
        <v>1</v>
      </c>
      <c r="F30" s="13">
        <v>257400</v>
      </c>
      <c r="G30" s="13">
        <v>0</v>
      </c>
      <c r="H30" s="13">
        <f>G30+F30</f>
        <v>257400</v>
      </c>
      <c r="I30" s="13">
        <f>H30/E30</f>
        <v>257400</v>
      </c>
      <c r="J30" s="17">
        <v>2020</v>
      </c>
    </row>
    <row r="31" spans="1:10" ht="15" customHeight="1" x14ac:dyDescent="0.2">
      <c r="A31" s="1">
        <v>3</v>
      </c>
      <c r="B31" s="3" t="s">
        <v>0</v>
      </c>
      <c r="C31" s="18">
        <v>1</v>
      </c>
      <c r="D31" s="5" t="s">
        <v>7</v>
      </c>
      <c r="E31" s="21">
        <v>376</v>
      </c>
      <c r="F31" s="15">
        <v>52032005</v>
      </c>
      <c r="G31" s="16">
        <v>0</v>
      </c>
      <c r="H31" s="15">
        <f>G31+F31</f>
        <v>52032005</v>
      </c>
      <c r="I31" s="15">
        <f>H31/E31</f>
        <v>138382.99202127659</v>
      </c>
      <c r="J31" s="17">
        <v>2020</v>
      </c>
    </row>
    <row r="32" spans="1:10" x14ac:dyDescent="0.2">
      <c r="A32" s="1">
        <v>3</v>
      </c>
      <c r="B32" s="3" t="s">
        <v>0</v>
      </c>
      <c r="C32" s="18">
        <v>2</v>
      </c>
      <c r="D32" s="5" t="s">
        <v>8</v>
      </c>
      <c r="E32" s="21">
        <v>137</v>
      </c>
      <c r="F32" s="15">
        <v>12680985</v>
      </c>
      <c r="G32" s="16">
        <v>0</v>
      </c>
      <c r="H32" s="15">
        <f t="shared" ref="H32:H38" si="4">G32+F32</f>
        <v>12680985</v>
      </c>
      <c r="I32" s="15">
        <f t="shared" ref="I32:I69" si="5">H32/E32</f>
        <v>92561.934306569339</v>
      </c>
      <c r="J32" s="17">
        <v>2020</v>
      </c>
    </row>
    <row r="33" spans="1:10" x14ac:dyDescent="0.2">
      <c r="A33" s="1">
        <v>3</v>
      </c>
      <c r="B33" s="3" t="s">
        <v>0</v>
      </c>
      <c r="C33" s="18">
        <v>3</v>
      </c>
      <c r="D33" s="5" t="s">
        <v>9</v>
      </c>
      <c r="E33" s="21">
        <v>206</v>
      </c>
      <c r="F33" s="15">
        <v>22402865</v>
      </c>
      <c r="G33" s="16">
        <v>0</v>
      </c>
      <c r="H33" s="15">
        <f t="shared" si="4"/>
        <v>22402865</v>
      </c>
      <c r="I33" s="15">
        <f t="shared" si="5"/>
        <v>108751.77184466019</v>
      </c>
      <c r="J33" s="17">
        <v>2020</v>
      </c>
    </row>
    <row r="34" spans="1:10" x14ac:dyDescent="0.2">
      <c r="A34" s="1">
        <v>3</v>
      </c>
      <c r="B34" s="3" t="s">
        <v>0</v>
      </c>
      <c r="C34" s="18">
        <v>4</v>
      </c>
      <c r="D34" s="5" t="s">
        <v>10</v>
      </c>
      <c r="E34" s="21">
        <v>195</v>
      </c>
      <c r="F34" s="15">
        <v>19890310</v>
      </c>
      <c r="G34" s="16">
        <v>0</v>
      </c>
      <c r="H34" s="15">
        <f t="shared" si="4"/>
        <v>19890310</v>
      </c>
      <c r="I34" s="15">
        <f t="shared" si="5"/>
        <v>102001.58974358975</v>
      </c>
      <c r="J34" s="17">
        <v>2020</v>
      </c>
    </row>
    <row r="35" spans="1:10" x14ac:dyDescent="0.2">
      <c r="A35" s="1">
        <v>3</v>
      </c>
      <c r="B35" s="3" t="s">
        <v>0</v>
      </c>
      <c r="C35" s="18">
        <v>5</v>
      </c>
      <c r="D35" s="5" t="s">
        <v>11</v>
      </c>
      <c r="E35" s="21">
        <v>511</v>
      </c>
      <c r="F35" s="15">
        <v>46083970</v>
      </c>
      <c r="G35" s="16">
        <v>0</v>
      </c>
      <c r="H35" s="15">
        <f t="shared" si="4"/>
        <v>46083970</v>
      </c>
      <c r="I35" s="15">
        <f t="shared" si="5"/>
        <v>90183.894324853231</v>
      </c>
      <c r="J35" s="17">
        <v>2020</v>
      </c>
    </row>
    <row r="36" spans="1:10" x14ac:dyDescent="0.2">
      <c r="A36" s="1">
        <v>3</v>
      </c>
      <c r="B36" s="3" t="s">
        <v>0</v>
      </c>
      <c r="C36" s="18">
        <v>6</v>
      </c>
      <c r="D36" s="5" t="s">
        <v>12</v>
      </c>
      <c r="E36" s="21">
        <v>1407</v>
      </c>
      <c r="F36" s="15">
        <v>116612500</v>
      </c>
      <c r="G36" s="16">
        <v>0</v>
      </c>
      <c r="H36" s="15">
        <f t="shared" si="4"/>
        <v>116612500</v>
      </c>
      <c r="I36" s="15">
        <f t="shared" si="5"/>
        <v>82880.241648898358</v>
      </c>
      <c r="J36" s="17">
        <v>2020</v>
      </c>
    </row>
    <row r="37" spans="1:10" x14ac:dyDescent="0.2">
      <c r="A37" s="1">
        <v>3</v>
      </c>
      <c r="B37" s="3" t="s">
        <v>0</v>
      </c>
      <c r="C37" s="18">
        <v>7</v>
      </c>
      <c r="D37" s="5" t="s">
        <v>13</v>
      </c>
      <c r="E37" s="21">
        <v>104</v>
      </c>
      <c r="F37" s="15">
        <v>10464480</v>
      </c>
      <c r="G37" s="16">
        <v>0</v>
      </c>
      <c r="H37" s="15">
        <f t="shared" si="4"/>
        <v>10464480</v>
      </c>
      <c r="I37" s="15">
        <f t="shared" si="5"/>
        <v>100620</v>
      </c>
      <c r="J37" s="17">
        <v>2020</v>
      </c>
    </row>
    <row r="38" spans="1:10" x14ac:dyDescent="0.2">
      <c r="A38" s="1">
        <v>3</v>
      </c>
      <c r="B38" s="3" t="s">
        <v>0</v>
      </c>
      <c r="C38" s="18">
        <v>8</v>
      </c>
      <c r="D38" s="5" t="s">
        <v>14</v>
      </c>
      <c r="E38" s="21">
        <v>169</v>
      </c>
      <c r="F38" s="15">
        <v>14403990</v>
      </c>
      <c r="G38" s="16">
        <v>0</v>
      </c>
      <c r="H38" s="15">
        <f t="shared" si="4"/>
        <v>14403990</v>
      </c>
      <c r="I38" s="15">
        <f t="shared" si="5"/>
        <v>85230.710059171601</v>
      </c>
      <c r="J38" s="17">
        <v>2020</v>
      </c>
    </row>
    <row r="39" spans="1:10" x14ac:dyDescent="0.2">
      <c r="A39" s="1">
        <v>3</v>
      </c>
      <c r="B39" s="3" t="s">
        <v>0</v>
      </c>
      <c r="C39" s="18">
        <v>9</v>
      </c>
      <c r="D39" s="5" t="s">
        <v>15</v>
      </c>
      <c r="E39" s="21">
        <v>97</v>
      </c>
      <c r="F39" s="15">
        <v>10607565</v>
      </c>
      <c r="G39" s="16">
        <v>0</v>
      </c>
      <c r="H39" s="15">
        <f>G39+F39</f>
        <v>10607565</v>
      </c>
      <c r="I39" s="15">
        <f t="shared" si="5"/>
        <v>109356.34020618557</v>
      </c>
      <c r="J39" s="17">
        <v>2020</v>
      </c>
    </row>
    <row r="40" spans="1:10" x14ac:dyDescent="0.2">
      <c r="A40" s="1">
        <v>3</v>
      </c>
      <c r="B40" s="3" t="s">
        <v>0</v>
      </c>
      <c r="C40" s="18">
        <v>10</v>
      </c>
      <c r="D40" s="5" t="s">
        <v>16</v>
      </c>
      <c r="E40" s="21">
        <v>115</v>
      </c>
      <c r="F40" s="15">
        <v>58726625</v>
      </c>
      <c r="G40" s="16">
        <v>0</v>
      </c>
      <c r="H40" s="15">
        <f>G40+F40</f>
        <v>58726625</v>
      </c>
      <c r="I40" s="15">
        <f t="shared" si="5"/>
        <v>510666.30434782611</v>
      </c>
      <c r="J40" s="17">
        <v>2020</v>
      </c>
    </row>
    <row r="41" spans="1:10" x14ac:dyDescent="0.2">
      <c r="A41" s="1">
        <v>3</v>
      </c>
      <c r="B41" s="3" t="s">
        <v>0</v>
      </c>
      <c r="C41" s="18">
        <v>85</v>
      </c>
      <c r="D41" s="5" t="s">
        <v>2</v>
      </c>
      <c r="E41" s="21">
        <v>1</v>
      </c>
      <c r="F41" s="15">
        <v>90000</v>
      </c>
      <c r="G41" s="16">
        <v>0</v>
      </c>
      <c r="H41" s="15">
        <v>90000</v>
      </c>
      <c r="I41" s="15">
        <f t="shared" si="5"/>
        <v>90000</v>
      </c>
      <c r="J41" s="17">
        <v>2020</v>
      </c>
    </row>
    <row r="42" spans="1:10" x14ac:dyDescent="0.2">
      <c r="A42" s="1">
        <v>3</v>
      </c>
      <c r="B42" s="3" t="s">
        <v>0</v>
      </c>
      <c r="C42" s="18">
        <v>87</v>
      </c>
      <c r="D42" s="5" t="s">
        <v>3</v>
      </c>
      <c r="E42" s="21">
        <v>1</v>
      </c>
      <c r="F42" s="15">
        <v>45000</v>
      </c>
      <c r="G42" s="16">
        <v>0</v>
      </c>
      <c r="H42" s="15">
        <v>45000</v>
      </c>
      <c r="I42" s="15">
        <f t="shared" si="5"/>
        <v>45000</v>
      </c>
      <c r="J42" s="17">
        <v>2020</v>
      </c>
    </row>
    <row r="43" spans="1:10" x14ac:dyDescent="0.2">
      <c r="A43" s="1">
        <v>3</v>
      </c>
      <c r="B43" s="3" t="s">
        <v>0</v>
      </c>
      <c r="C43" s="18">
        <v>89</v>
      </c>
      <c r="D43" s="5" t="s">
        <v>5</v>
      </c>
      <c r="E43" s="21">
        <v>2</v>
      </c>
      <c r="F43" s="15">
        <v>270000</v>
      </c>
      <c r="G43" s="15">
        <v>0</v>
      </c>
      <c r="H43" s="15">
        <f>G43+F43</f>
        <v>270000</v>
      </c>
      <c r="I43" s="15">
        <f t="shared" si="5"/>
        <v>135000</v>
      </c>
      <c r="J43" s="17">
        <v>2020</v>
      </c>
    </row>
    <row r="44" spans="1:10" x14ac:dyDescent="0.2">
      <c r="A44" s="1">
        <v>3</v>
      </c>
      <c r="B44" s="3" t="s">
        <v>0</v>
      </c>
      <c r="C44" s="18">
        <v>90</v>
      </c>
      <c r="D44" s="5" t="s">
        <v>4</v>
      </c>
      <c r="E44" s="21">
        <v>5</v>
      </c>
      <c r="F44" s="15">
        <v>12582000</v>
      </c>
      <c r="G44" s="15">
        <v>0</v>
      </c>
      <c r="H44" s="15">
        <f>G44+F44</f>
        <v>12582000</v>
      </c>
      <c r="I44" s="15">
        <f t="shared" si="5"/>
        <v>2516400</v>
      </c>
      <c r="J44" s="17">
        <v>2020</v>
      </c>
    </row>
    <row r="45" spans="1:10" x14ac:dyDescent="0.2">
      <c r="A45" s="1">
        <v>1</v>
      </c>
      <c r="B45" s="5" t="s">
        <v>17</v>
      </c>
      <c r="C45" s="19">
        <v>1</v>
      </c>
      <c r="D45" s="5" t="s">
        <v>7</v>
      </c>
      <c r="E45" s="21">
        <v>1302</v>
      </c>
      <c r="F45" s="15">
        <v>45146109</v>
      </c>
      <c r="G45" s="15">
        <v>18528700</v>
      </c>
      <c r="H45" s="15">
        <v>63674809</v>
      </c>
      <c r="I45" s="15">
        <f t="shared" si="5"/>
        <v>48905.383256528417</v>
      </c>
      <c r="J45" s="17">
        <v>2021</v>
      </c>
    </row>
    <row r="46" spans="1:10" x14ac:dyDescent="0.2">
      <c r="A46" s="1">
        <v>1</v>
      </c>
      <c r="B46" s="5" t="s">
        <v>17</v>
      </c>
      <c r="C46" s="19">
        <v>2</v>
      </c>
      <c r="D46" s="5" t="s">
        <v>8</v>
      </c>
      <c r="E46" s="21">
        <v>1100</v>
      </c>
      <c r="F46" s="15">
        <v>36368598</v>
      </c>
      <c r="G46" s="15">
        <v>14994176</v>
      </c>
      <c r="H46" s="15">
        <v>51362774</v>
      </c>
      <c r="I46" s="15">
        <f t="shared" si="5"/>
        <v>46693.430909090908</v>
      </c>
      <c r="J46" s="17">
        <v>2021</v>
      </c>
    </row>
    <row r="47" spans="1:10" x14ac:dyDescent="0.2">
      <c r="A47" s="1">
        <v>1</v>
      </c>
      <c r="B47" s="5" t="s">
        <v>17</v>
      </c>
      <c r="C47" s="19">
        <v>3</v>
      </c>
      <c r="D47" s="5" t="s">
        <v>9</v>
      </c>
      <c r="E47" s="21">
        <v>983</v>
      </c>
      <c r="F47" s="15">
        <v>32714945</v>
      </c>
      <c r="G47" s="15">
        <v>13511974</v>
      </c>
      <c r="H47" s="15">
        <v>46226919</v>
      </c>
      <c r="I47" s="15">
        <f t="shared" si="5"/>
        <v>47026.367243133267</v>
      </c>
      <c r="J47" s="17">
        <v>2021</v>
      </c>
    </row>
    <row r="48" spans="1:10" x14ac:dyDescent="0.2">
      <c r="A48" s="1">
        <v>1</v>
      </c>
      <c r="B48" s="5" t="s">
        <v>17</v>
      </c>
      <c r="C48" s="19">
        <v>4</v>
      </c>
      <c r="D48" s="5" t="s">
        <v>10</v>
      </c>
      <c r="E48" s="21">
        <v>1088</v>
      </c>
      <c r="F48" s="15">
        <v>38961413</v>
      </c>
      <c r="G48" s="15">
        <v>15830902</v>
      </c>
      <c r="H48" s="15">
        <v>54792315</v>
      </c>
      <c r="I48" s="15">
        <f t="shared" si="5"/>
        <v>50360.583639705881</v>
      </c>
      <c r="J48" s="17">
        <v>2021</v>
      </c>
    </row>
    <row r="49" spans="1:10" x14ac:dyDescent="0.2">
      <c r="A49" s="1">
        <v>1</v>
      </c>
      <c r="B49" s="5" t="s">
        <v>17</v>
      </c>
      <c r="C49" s="19">
        <v>5</v>
      </c>
      <c r="D49" s="5" t="s">
        <v>11</v>
      </c>
      <c r="E49" s="21">
        <v>2276</v>
      </c>
      <c r="F49" s="15">
        <v>71735964</v>
      </c>
      <c r="G49" s="15">
        <v>28803420</v>
      </c>
      <c r="H49" s="15">
        <v>100539384</v>
      </c>
      <c r="I49" s="15">
        <f t="shared" si="5"/>
        <v>44173.718804920914</v>
      </c>
      <c r="J49" s="17">
        <v>2021</v>
      </c>
    </row>
    <row r="50" spans="1:10" x14ac:dyDescent="0.2">
      <c r="A50" s="1">
        <v>1</v>
      </c>
      <c r="B50" s="5" t="s">
        <v>17</v>
      </c>
      <c r="C50" s="19">
        <v>6</v>
      </c>
      <c r="D50" s="5" t="s">
        <v>12</v>
      </c>
      <c r="E50" s="21">
        <v>3714</v>
      </c>
      <c r="F50" s="15">
        <v>126953351</v>
      </c>
      <c r="G50" s="15">
        <v>48396427</v>
      </c>
      <c r="H50" s="15">
        <v>175349778</v>
      </c>
      <c r="I50" s="15">
        <f t="shared" si="5"/>
        <v>47213.187399030692</v>
      </c>
      <c r="J50" s="17">
        <v>2021</v>
      </c>
    </row>
    <row r="51" spans="1:10" x14ac:dyDescent="0.2">
      <c r="A51" s="1">
        <v>1</v>
      </c>
      <c r="B51" s="5" t="s">
        <v>17</v>
      </c>
      <c r="C51" s="19">
        <v>7</v>
      </c>
      <c r="D51" s="5" t="s">
        <v>13</v>
      </c>
      <c r="E51" s="21">
        <v>1552</v>
      </c>
      <c r="F51" s="15">
        <v>85206313</v>
      </c>
      <c r="G51" s="15">
        <v>33047033</v>
      </c>
      <c r="H51" s="15">
        <v>118253346</v>
      </c>
      <c r="I51" s="15">
        <f t="shared" si="5"/>
        <v>76194.166237113401</v>
      </c>
      <c r="J51" s="17">
        <v>2021</v>
      </c>
    </row>
    <row r="52" spans="1:10" x14ac:dyDescent="0.2">
      <c r="A52" s="1">
        <v>1</v>
      </c>
      <c r="B52" s="5" t="s">
        <v>17</v>
      </c>
      <c r="C52" s="19">
        <v>8</v>
      </c>
      <c r="D52" s="5" t="s">
        <v>14</v>
      </c>
      <c r="E52" s="21">
        <v>717</v>
      </c>
      <c r="F52" s="15">
        <v>31988709</v>
      </c>
      <c r="G52" s="15">
        <v>11887936</v>
      </c>
      <c r="H52" s="15">
        <v>43876645</v>
      </c>
      <c r="I52" s="15">
        <f t="shared" si="5"/>
        <v>61194.76290097629</v>
      </c>
      <c r="J52" s="17">
        <v>2021</v>
      </c>
    </row>
    <row r="53" spans="1:10" x14ac:dyDescent="0.2">
      <c r="A53" s="1">
        <v>1</v>
      </c>
      <c r="B53" s="5" t="s">
        <v>17</v>
      </c>
      <c r="C53" s="19">
        <v>9</v>
      </c>
      <c r="D53" s="5" t="s">
        <v>15</v>
      </c>
      <c r="E53" s="21">
        <v>980</v>
      </c>
      <c r="F53" s="15">
        <v>47917276</v>
      </c>
      <c r="G53" s="15">
        <v>19018199</v>
      </c>
      <c r="H53" s="15">
        <v>66935475</v>
      </c>
      <c r="I53" s="15">
        <f t="shared" si="5"/>
        <v>68301.505102040814</v>
      </c>
      <c r="J53" s="17">
        <v>2021</v>
      </c>
    </row>
    <row r="54" spans="1:10" x14ac:dyDescent="0.2">
      <c r="A54" s="1">
        <v>1</v>
      </c>
      <c r="B54" s="5" t="s">
        <v>17</v>
      </c>
      <c r="C54" s="19">
        <v>10</v>
      </c>
      <c r="D54" s="5" t="s">
        <v>16</v>
      </c>
      <c r="E54" s="21">
        <v>2042</v>
      </c>
      <c r="F54" s="15">
        <v>95341245</v>
      </c>
      <c r="G54" s="15">
        <v>37518181</v>
      </c>
      <c r="H54" s="15">
        <v>132859426</v>
      </c>
      <c r="I54" s="15">
        <f t="shared" si="5"/>
        <v>65063.381978452497</v>
      </c>
      <c r="J54" s="17">
        <v>2021</v>
      </c>
    </row>
    <row r="55" spans="1:10" x14ac:dyDescent="0.2">
      <c r="A55" s="1">
        <v>1</v>
      </c>
      <c r="B55" s="5" t="s">
        <v>17</v>
      </c>
      <c r="C55" s="19">
        <v>85</v>
      </c>
      <c r="D55" s="5" t="s">
        <v>2</v>
      </c>
      <c r="E55" s="21">
        <v>20</v>
      </c>
      <c r="F55" s="15">
        <v>612968</v>
      </c>
      <c r="G55" s="15">
        <v>247408</v>
      </c>
      <c r="H55" s="15">
        <v>860376</v>
      </c>
      <c r="I55" s="15">
        <f t="shared" si="5"/>
        <v>43018.8</v>
      </c>
      <c r="J55" s="17">
        <v>2021</v>
      </c>
    </row>
    <row r="56" spans="1:10" x14ac:dyDescent="0.2">
      <c r="A56" s="1">
        <v>1</v>
      </c>
      <c r="B56" s="5" t="s">
        <v>17</v>
      </c>
      <c r="C56" s="19">
        <v>87</v>
      </c>
      <c r="D56" s="5" t="s">
        <v>3</v>
      </c>
      <c r="E56" s="21">
        <v>4</v>
      </c>
      <c r="F56" s="15">
        <v>119756</v>
      </c>
      <c r="G56" s="15">
        <v>56264</v>
      </c>
      <c r="H56" s="23">
        <v>176020</v>
      </c>
      <c r="I56" s="15">
        <f t="shared" si="5"/>
        <v>44005</v>
      </c>
      <c r="J56" s="17">
        <v>2021</v>
      </c>
    </row>
    <row r="57" spans="1:10" x14ac:dyDescent="0.2">
      <c r="A57" s="1">
        <v>1</v>
      </c>
      <c r="B57" s="5" t="s">
        <v>17</v>
      </c>
      <c r="C57" s="19">
        <v>88</v>
      </c>
      <c r="D57" s="5" t="s">
        <v>1</v>
      </c>
      <c r="E57" s="21">
        <v>519</v>
      </c>
      <c r="F57" s="15">
        <v>7364287</v>
      </c>
      <c r="G57" s="15">
        <v>3517202</v>
      </c>
      <c r="H57" s="23">
        <v>10881489</v>
      </c>
      <c r="I57" s="15">
        <f t="shared" si="5"/>
        <v>20966.260115606936</v>
      </c>
      <c r="J57" s="17">
        <v>2021</v>
      </c>
    </row>
    <row r="58" spans="1:10" x14ac:dyDescent="0.2">
      <c r="A58" s="1">
        <v>1</v>
      </c>
      <c r="B58" s="5" t="s">
        <v>17</v>
      </c>
      <c r="C58" s="19">
        <v>89</v>
      </c>
      <c r="D58" s="5" t="s">
        <v>5</v>
      </c>
      <c r="E58" s="21">
        <v>184</v>
      </c>
      <c r="F58" s="23">
        <v>4892806</v>
      </c>
      <c r="G58" s="15">
        <v>2312969</v>
      </c>
      <c r="H58" s="23">
        <v>7205775</v>
      </c>
      <c r="I58" s="15">
        <f t="shared" si="5"/>
        <v>39161.820652173912</v>
      </c>
      <c r="J58" s="17">
        <v>2021</v>
      </c>
    </row>
    <row r="59" spans="1:10" x14ac:dyDescent="0.2">
      <c r="A59" s="1">
        <v>1</v>
      </c>
      <c r="B59" s="5" t="s">
        <v>17</v>
      </c>
      <c r="C59" s="19">
        <v>90</v>
      </c>
      <c r="D59" s="5" t="s">
        <v>4</v>
      </c>
      <c r="E59" s="21">
        <v>3</v>
      </c>
      <c r="F59" s="15">
        <v>237034</v>
      </c>
      <c r="G59" s="15">
        <v>106738</v>
      </c>
      <c r="H59" s="23">
        <v>343772</v>
      </c>
      <c r="I59" s="15">
        <f t="shared" si="5"/>
        <v>114590.66666666667</v>
      </c>
      <c r="J59" s="17">
        <v>2021</v>
      </c>
    </row>
    <row r="60" spans="1:10" x14ac:dyDescent="0.2">
      <c r="A60" s="1">
        <v>1</v>
      </c>
      <c r="B60" s="5" t="s">
        <v>17</v>
      </c>
      <c r="C60" s="19">
        <v>94</v>
      </c>
      <c r="D60" s="5" t="s">
        <v>6</v>
      </c>
      <c r="E60" s="21">
        <v>4</v>
      </c>
      <c r="F60" s="15">
        <v>44480</v>
      </c>
      <c r="G60" s="15">
        <v>22240</v>
      </c>
      <c r="H60" s="23">
        <v>66720</v>
      </c>
      <c r="I60" s="15">
        <f t="shared" si="5"/>
        <v>16680</v>
      </c>
      <c r="J60" s="17">
        <v>2021</v>
      </c>
    </row>
    <row r="61" spans="1:10" x14ac:dyDescent="0.2">
      <c r="A61" s="1">
        <v>2</v>
      </c>
      <c r="B61" s="5" t="s">
        <v>18</v>
      </c>
      <c r="C61" s="18">
        <v>1</v>
      </c>
      <c r="D61" s="5" t="s">
        <v>7</v>
      </c>
      <c r="E61" s="17">
        <v>271</v>
      </c>
      <c r="F61" s="15">
        <v>30627136</v>
      </c>
      <c r="G61" s="15">
        <v>0</v>
      </c>
      <c r="H61" s="15">
        <f>G61+F61</f>
        <v>30627136</v>
      </c>
      <c r="I61" s="15">
        <f t="shared" si="5"/>
        <v>113015.26199261993</v>
      </c>
      <c r="J61" s="17">
        <v>2021</v>
      </c>
    </row>
    <row r="62" spans="1:10" x14ac:dyDescent="0.2">
      <c r="A62" s="1">
        <v>2</v>
      </c>
      <c r="B62" s="5" t="s">
        <v>18</v>
      </c>
      <c r="C62" s="18">
        <v>2</v>
      </c>
      <c r="D62" s="5" t="s">
        <v>8</v>
      </c>
      <c r="E62" s="17">
        <v>90</v>
      </c>
      <c r="F62" s="15">
        <v>8910477</v>
      </c>
      <c r="G62" s="15">
        <v>0</v>
      </c>
      <c r="H62" s="15">
        <f>G62+F62</f>
        <v>8910477</v>
      </c>
      <c r="I62" s="15">
        <f t="shared" si="5"/>
        <v>99005.3</v>
      </c>
      <c r="J62" s="17">
        <v>2021</v>
      </c>
    </row>
    <row r="63" spans="1:10" x14ac:dyDescent="0.2">
      <c r="A63" s="1">
        <v>2</v>
      </c>
      <c r="B63" s="5" t="s">
        <v>18</v>
      </c>
      <c r="C63" s="18">
        <v>3</v>
      </c>
      <c r="D63" s="5" t="s">
        <v>9</v>
      </c>
      <c r="E63" s="21">
        <v>137</v>
      </c>
      <c r="F63" s="15">
        <v>15273102</v>
      </c>
      <c r="G63" s="15">
        <v>0</v>
      </c>
      <c r="H63" s="15">
        <f t="shared" ref="H63:H69" si="6">G63+F63</f>
        <v>15273102</v>
      </c>
      <c r="I63" s="15">
        <f t="shared" si="5"/>
        <v>111482.49635036496</v>
      </c>
      <c r="J63" s="17">
        <v>2021</v>
      </c>
    </row>
    <row r="64" spans="1:10" x14ac:dyDescent="0.2">
      <c r="A64" s="1">
        <v>2</v>
      </c>
      <c r="B64" s="5" t="s">
        <v>18</v>
      </c>
      <c r="C64" s="18">
        <v>4</v>
      </c>
      <c r="D64" s="5" t="s">
        <v>10</v>
      </c>
      <c r="E64" s="21">
        <v>121</v>
      </c>
      <c r="F64" s="15">
        <v>12094031</v>
      </c>
      <c r="G64" s="15">
        <v>0</v>
      </c>
      <c r="H64" s="15">
        <f t="shared" si="6"/>
        <v>12094031</v>
      </c>
      <c r="I64" s="15">
        <f t="shared" si="5"/>
        <v>99950.669421487604</v>
      </c>
      <c r="J64" s="17">
        <v>2021</v>
      </c>
    </row>
    <row r="65" spans="1:10" x14ac:dyDescent="0.2">
      <c r="A65" s="1">
        <v>2</v>
      </c>
      <c r="B65" s="5" t="s">
        <v>18</v>
      </c>
      <c r="C65" s="18">
        <v>5</v>
      </c>
      <c r="D65" s="5" t="s">
        <v>11</v>
      </c>
      <c r="E65" s="21">
        <v>160</v>
      </c>
      <c r="F65" s="15">
        <v>18265920</v>
      </c>
      <c r="G65" s="15">
        <v>0</v>
      </c>
      <c r="H65" s="15">
        <f t="shared" si="6"/>
        <v>18265920</v>
      </c>
      <c r="I65" s="15">
        <f t="shared" si="5"/>
        <v>114162</v>
      </c>
      <c r="J65" s="17">
        <v>2021</v>
      </c>
    </row>
    <row r="66" spans="1:10" x14ac:dyDescent="0.2">
      <c r="A66" s="1">
        <v>2</v>
      </c>
      <c r="B66" s="5" t="s">
        <v>18</v>
      </c>
      <c r="C66" s="18">
        <v>6</v>
      </c>
      <c r="D66" s="5" t="s">
        <v>12</v>
      </c>
      <c r="E66" s="21">
        <v>129</v>
      </c>
      <c r="F66" s="15">
        <v>20303569</v>
      </c>
      <c r="G66" s="15">
        <v>0</v>
      </c>
      <c r="H66" s="15">
        <f t="shared" si="6"/>
        <v>20303569</v>
      </c>
      <c r="I66" s="15">
        <f t="shared" si="5"/>
        <v>157392.00775193798</v>
      </c>
      <c r="J66" s="17">
        <v>2021</v>
      </c>
    </row>
    <row r="67" spans="1:10" x14ac:dyDescent="0.2">
      <c r="A67" s="1">
        <v>2</v>
      </c>
      <c r="B67" s="5" t="s">
        <v>18</v>
      </c>
      <c r="C67" s="18">
        <v>7</v>
      </c>
      <c r="D67" s="5" t="s">
        <v>13</v>
      </c>
      <c r="E67" s="21">
        <v>413</v>
      </c>
      <c r="F67" s="15">
        <v>69377295</v>
      </c>
      <c r="G67" s="15">
        <v>0</v>
      </c>
      <c r="H67" s="15">
        <f t="shared" si="6"/>
        <v>69377295</v>
      </c>
      <c r="I67" s="15">
        <f t="shared" si="5"/>
        <v>167983.76513317192</v>
      </c>
      <c r="J67" s="17">
        <v>2021</v>
      </c>
    </row>
    <row r="68" spans="1:10" x14ac:dyDescent="0.2">
      <c r="A68" s="1">
        <v>2</v>
      </c>
      <c r="B68" s="5" t="s">
        <v>18</v>
      </c>
      <c r="C68" s="18">
        <v>8</v>
      </c>
      <c r="D68" s="5" t="s">
        <v>14</v>
      </c>
      <c r="E68" s="21">
        <v>44</v>
      </c>
      <c r="F68" s="15">
        <v>5034882</v>
      </c>
      <c r="G68" s="15">
        <v>0</v>
      </c>
      <c r="H68" s="15">
        <f t="shared" si="6"/>
        <v>5034882</v>
      </c>
      <c r="I68" s="15">
        <f t="shared" si="5"/>
        <v>114429.13636363637</v>
      </c>
      <c r="J68" s="17">
        <v>2021</v>
      </c>
    </row>
    <row r="69" spans="1:10" x14ac:dyDescent="0.2">
      <c r="A69" s="1">
        <v>2</v>
      </c>
      <c r="B69" s="5" t="s">
        <v>18</v>
      </c>
      <c r="C69" s="18">
        <v>9</v>
      </c>
      <c r="D69" s="5" t="s">
        <v>15</v>
      </c>
      <c r="E69" s="21">
        <v>222</v>
      </c>
      <c r="F69" s="15">
        <v>37244848</v>
      </c>
      <c r="G69" s="15">
        <v>0</v>
      </c>
      <c r="H69" s="15">
        <f t="shared" si="6"/>
        <v>37244848</v>
      </c>
      <c r="I69" s="15">
        <f t="shared" si="5"/>
        <v>167769.58558558559</v>
      </c>
      <c r="J69" s="17">
        <v>2021</v>
      </c>
    </row>
    <row r="70" spans="1:10" x14ac:dyDescent="0.2">
      <c r="A70" s="1">
        <v>2</v>
      </c>
      <c r="B70" s="5" t="s">
        <v>18</v>
      </c>
      <c r="C70" s="18">
        <v>10</v>
      </c>
      <c r="D70" s="5" t="s">
        <v>16</v>
      </c>
      <c r="E70" s="21">
        <v>354</v>
      </c>
      <c r="F70" s="15">
        <v>124098831</v>
      </c>
      <c r="G70" s="15">
        <v>0</v>
      </c>
      <c r="H70" s="15">
        <f>G70+F70</f>
        <v>124098831</v>
      </c>
      <c r="I70" s="15">
        <f>H70/E70</f>
        <v>350561.66949152545</v>
      </c>
      <c r="J70" s="17">
        <v>2021</v>
      </c>
    </row>
    <row r="71" spans="1:10" x14ac:dyDescent="0.2">
      <c r="A71" s="1">
        <v>2</v>
      </c>
      <c r="B71" s="5" t="s">
        <v>18</v>
      </c>
      <c r="C71" s="19">
        <v>88</v>
      </c>
      <c r="D71" s="5" t="s">
        <v>1</v>
      </c>
      <c r="E71" s="21">
        <v>7</v>
      </c>
      <c r="F71" s="23">
        <v>103960</v>
      </c>
      <c r="G71" s="23">
        <v>0</v>
      </c>
      <c r="H71" s="23">
        <f>G71+F71</f>
        <v>103960</v>
      </c>
      <c r="I71" s="23">
        <f>H71/E71</f>
        <v>14851.428571428571</v>
      </c>
      <c r="J71" s="17">
        <v>2021</v>
      </c>
    </row>
    <row r="72" spans="1:10" x14ac:dyDescent="0.2">
      <c r="A72" s="1">
        <v>2</v>
      </c>
      <c r="B72" s="5" t="s">
        <v>18</v>
      </c>
      <c r="C72" s="19">
        <v>89</v>
      </c>
      <c r="D72" s="5" t="s">
        <v>5</v>
      </c>
      <c r="E72" s="21">
        <v>13</v>
      </c>
      <c r="F72" s="23">
        <v>743590</v>
      </c>
      <c r="G72" s="15">
        <v>0</v>
      </c>
      <c r="H72" s="15">
        <f>G72+F72</f>
        <v>743590</v>
      </c>
      <c r="I72" s="15">
        <f>H72/E72</f>
        <v>57199.230769230766</v>
      </c>
      <c r="J72" s="17">
        <v>2021</v>
      </c>
    </row>
    <row r="73" spans="1:10" x14ac:dyDescent="0.2">
      <c r="A73" s="1">
        <v>2</v>
      </c>
      <c r="B73" s="5" t="s">
        <v>18</v>
      </c>
      <c r="C73" s="19">
        <v>90</v>
      </c>
      <c r="D73" s="5" t="s">
        <v>4</v>
      </c>
      <c r="E73" s="21">
        <v>1</v>
      </c>
      <c r="F73" s="15">
        <v>257400</v>
      </c>
      <c r="G73" s="15">
        <v>0</v>
      </c>
      <c r="H73" s="15">
        <f>G73+F73</f>
        <v>257400</v>
      </c>
      <c r="I73" s="15">
        <f>H73/E73</f>
        <v>257400</v>
      </c>
      <c r="J73" s="17">
        <v>2021</v>
      </c>
    </row>
    <row r="74" spans="1:10" x14ac:dyDescent="0.2">
      <c r="A74" s="20">
        <v>3</v>
      </c>
      <c r="B74" s="3" t="s">
        <v>0</v>
      </c>
      <c r="C74" s="19">
        <v>1</v>
      </c>
      <c r="D74" s="5" t="s">
        <v>7</v>
      </c>
      <c r="E74" s="22">
        <v>376</v>
      </c>
      <c r="F74" s="15">
        <v>52032005</v>
      </c>
      <c r="G74" s="16">
        <v>0</v>
      </c>
      <c r="H74" s="15">
        <f>G74+F74</f>
        <v>52032005</v>
      </c>
      <c r="I74" s="15">
        <f>H74/E74</f>
        <v>138382.99202127659</v>
      </c>
      <c r="J74" s="17">
        <v>2021</v>
      </c>
    </row>
    <row r="75" spans="1:10" x14ac:dyDescent="0.2">
      <c r="A75" s="1">
        <v>3</v>
      </c>
      <c r="B75" s="3" t="s">
        <v>0</v>
      </c>
      <c r="C75" s="19">
        <v>2</v>
      </c>
      <c r="D75" s="5" t="s">
        <v>8</v>
      </c>
      <c r="E75" s="21">
        <v>136</v>
      </c>
      <c r="F75" s="15">
        <v>12522335</v>
      </c>
      <c r="G75" s="16">
        <v>0</v>
      </c>
      <c r="H75" s="15">
        <f t="shared" ref="H75:H81" si="7">G75+F75</f>
        <v>12522335</v>
      </c>
      <c r="I75" s="15">
        <f t="shared" ref="I75:I87" si="8">H75/E75</f>
        <v>92075.992647058825</v>
      </c>
      <c r="J75" s="17">
        <v>2021</v>
      </c>
    </row>
    <row r="76" spans="1:10" x14ac:dyDescent="0.2">
      <c r="A76" s="20">
        <v>3</v>
      </c>
      <c r="B76" s="3" t="s">
        <v>0</v>
      </c>
      <c r="C76" s="19">
        <v>3</v>
      </c>
      <c r="D76" s="5" t="s">
        <v>9</v>
      </c>
      <c r="E76" s="21">
        <v>203</v>
      </c>
      <c r="F76" s="15">
        <v>21835815</v>
      </c>
      <c r="G76" s="16">
        <v>0</v>
      </c>
      <c r="H76" s="15">
        <f t="shared" si="7"/>
        <v>21835815</v>
      </c>
      <c r="I76" s="15">
        <f t="shared" si="8"/>
        <v>107565.59113300493</v>
      </c>
      <c r="J76" s="17">
        <v>2021</v>
      </c>
    </row>
    <row r="77" spans="1:10" x14ac:dyDescent="0.2">
      <c r="A77" s="1">
        <v>3</v>
      </c>
      <c r="B77" s="3" t="s">
        <v>0</v>
      </c>
      <c r="C77" s="19">
        <v>4</v>
      </c>
      <c r="D77" s="5" t="s">
        <v>10</v>
      </c>
      <c r="E77" s="21">
        <v>195</v>
      </c>
      <c r="F77" s="15">
        <v>20531685</v>
      </c>
      <c r="G77" s="16">
        <v>0</v>
      </c>
      <c r="H77" s="15">
        <f t="shared" si="7"/>
        <v>20531685</v>
      </c>
      <c r="I77" s="15">
        <f t="shared" si="8"/>
        <v>105290.69230769231</v>
      </c>
      <c r="J77" s="17">
        <v>2021</v>
      </c>
    </row>
    <row r="78" spans="1:10" x14ac:dyDescent="0.2">
      <c r="A78" s="20">
        <v>3</v>
      </c>
      <c r="B78" s="3" t="s">
        <v>0</v>
      </c>
      <c r="C78" s="19">
        <v>5</v>
      </c>
      <c r="D78" s="5" t="s">
        <v>11</v>
      </c>
      <c r="E78" s="21">
        <v>511</v>
      </c>
      <c r="F78" s="15">
        <v>45896130</v>
      </c>
      <c r="G78" s="16">
        <v>0</v>
      </c>
      <c r="H78" s="15">
        <f t="shared" si="7"/>
        <v>45896130</v>
      </c>
      <c r="I78" s="15">
        <f t="shared" si="8"/>
        <v>89816.301369863009</v>
      </c>
      <c r="J78" s="17">
        <v>2021</v>
      </c>
    </row>
    <row r="79" spans="1:10" x14ac:dyDescent="0.2">
      <c r="A79" s="1">
        <v>3</v>
      </c>
      <c r="B79" s="3" t="s">
        <v>0</v>
      </c>
      <c r="C79" s="19">
        <v>6</v>
      </c>
      <c r="D79" s="5" t="s">
        <v>12</v>
      </c>
      <c r="E79" s="21">
        <v>1403</v>
      </c>
      <c r="F79" s="15">
        <v>116422110</v>
      </c>
      <c r="G79" s="16">
        <v>0</v>
      </c>
      <c r="H79" s="15">
        <f t="shared" si="7"/>
        <v>116422110</v>
      </c>
      <c r="I79" s="15">
        <f t="shared" si="8"/>
        <v>82980.833927298649</v>
      </c>
      <c r="J79" s="17">
        <v>2021</v>
      </c>
    </row>
    <row r="80" spans="1:10" x14ac:dyDescent="0.2">
      <c r="A80" s="20">
        <v>3</v>
      </c>
      <c r="B80" s="3" t="s">
        <v>0</v>
      </c>
      <c r="C80" s="19">
        <v>7</v>
      </c>
      <c r="D80" s="5" t="s">
        <v>13</v>
      </c>
      <c r="E80" s="21">
        <v>104</v>
      </c>
      <c r="F80" s="15">
        <v>10561320</v>
      </c>
      <c r="G80" s="16">
        <v>0</v>
      </c>
      <c r="H80" s="15">
        <f t="shared" si="7"/>
        <v>10561320</v>
      </c>
      <c r="I80" s="15">
        <f t="shared" si="8"/>
        <v>101551.15384615384</v>
      </c>
      <c r="J80" s="17">
        <v>2021</v>
      </c>
    </row>
    <row r="81" spans="1:10" x14ac:dyDescent="0.2">
      <c r="A81" s="1">
        <v>3</v>
      </c>
      <c r="B81" s="3" t="s">
        <v>0</v>
      </c>
      <c r="C81" s="19">
        <v>8</v>
      </c>
      <c r="D81" s="5" t="s">
        <v>14</v>
      </c>
      <c r="E81" s="21">
        <v>169</v>
      </c>
      <c r="F81" s="15">
        <v>14381265</v>
      </c>
      <c r="G81" s="16">
        <v>0</v>
      </c>
      <c r="H81" s="15">
        <f t="shared" si="7"/>
        <v>14381265</v>
      </c>
      <c r="I81" s="15">
        <f t="shared" si="8"/>
        <v>85096.242603550301</v>
      </c>
      <c r="J81" s="17">
        <v>2021</v>
      </c>
    </row>
    <row r="82" spans="1:10" x14ac:dyDescent="0.2">
      <c r="A82" s="20">
        <v>3</v>
      </c>
      <c r="B82" s="3" t="s">
        <v>0</v>
      </c>
      <c r="C82" s="19">
        <v>9</v>
      </c>
      <c r="D82" s="5" t="s">
        <v>15</v>
      </c>
      <c r="E82" s="21">
        <v>97</v>
      </c>
      <c r="F82" s="15">
        <v>10607565</v>
      </c>
      <c r="G82" s="16">
        <v>0</v>
      </c>
      <c r="H82" s="15">
        <f>G82+F82</f>
        <v>10607565</v>
      </c>
      <c r="I82" s="15">
        <f t="shared" si="8"/>
        <v>109356.34020618557</v>
      </c>
      <c r="J82" s="17">
        <v>2021</v>
      </c>
    </row>
    <row r="83" spans="1:10" x14ac:dyDescent="0.2">
      <c r="A83" s="1">
        <v>3</v>
      </c>
      <c r="B83" s="3" t="s">
        <v>0</v>
      </c>
      <c r="C83" s="19">
        <v>10</v>
      </c>
      <c r="D83" s="5" t="s">
        <v>16</v>
      </c>
      <c r="E83" s="21">
        <v>115</v>
      </c>
      <c r="F83" s="15">
        <v>59503925</v>
      </c>
      <c r="G83" s="16">
        <v>0</v>
      </c>
      <c r="H83" s="15">
        <f>G83+F83</f>
        <v>59503925</v>
      </c>
      <c r="I83" s="15">
        <f t="shared" si="8"/>
        <v>517425.4347826087</v>
      </c>
      <c r="J83" s="17">
        <v>2021</v>
      </c>
    </row>
    <row r="84" spans="1:10" x14ac:dyDescent="0.2">
      <c r="A84" s="20">
        <v>3</v>
      </c>
      <c r="B84" s="3" t="s">
        <v>0</v>
      </c>
      <c r="C84" s="19">
        <v>85</v>
      </c>
      <c r="D84" s="5" t="s">
        <v>2</v>
      </c>
      <c r="E84" s="21">
        <v>1</v>
      </c>
      <c r="F84" s="15">
        <v>90000</v>
      </c>
      <c r="G84" s="16">
        <v>0</v>
      </c>
      <c r="H84" s="15">
        <v>90000</v>
      </c>
      <c r="I84" s="15">
        <f t="shared" si="8"/>
        <v>90000</v>
      </c>
      <c r="J84" s="17">
        <v>2021</v>
      </c>
    </row>
    <row r="85" spans="1:10" x14ac:dyDescent="0.2">
      <c r="A85" s="1">
        <v>3</v>
      </c>
      <c r="B85" s="3" t="s">
        <v>0</v>
      </c>
      <c r="C85" s="19">
        <v>87</v>
      </c>
      <c r="D85" s="5" t="s">
        <v>3</v>
      </c>
      <c r="E85" s="21">
        <v>1</v>
      </c>
      <c r="F85" s="15">
        <v>45000</v>
      </c>
      <c r="G85" s="16">
        <v>0</v>
      </c>
      <c r="H85" s="15">
        <v>45000</v>
      </c>
      <c r="I85" s="15">
        <f t="shared" si="8"/>
        <v>45000</v>
      </c>
      <c r="J85" s="17">
        <v>2021</v>
      </c>
    </row>
    <row r="86" spans="1:10" x14ac:dyDescent="0.2">
      <c r="A86" s="20">
        <v>3</v>
      </c>
      <c r="B86" s="3" t="s">
        <v>0</v>
      </c>
      <c r="C86" s="19">
        <v>89</v>
      </c>
      <c r="D86" s="5" t="s">
        <v>5</v>
      </c>
      <c r="E86" s="21">
        <v>2</v>
      </c>
      <c r="F86" s="15">
        <v>270000</v>
      </c>
      <c r="G86" s="15">
        <v>0</v>
      </c>
      <c r="H86" s="15">
        <f>G86+F86</f>
        <v>270000</v>
      </c>
      <c r="I86" s="15">
        <f t="shared" si="8"/>
        <v>135000</v>
      </c>
      <c r="J86" s="17">
        <v>2021</v>
      </c>
    </row>
    <row r="87" spans="1:10" x14ac:dyDescent="0.2">
      <c r="A87" s="1">
        <v>3</v>
      </c>
      <c r="B87" s="3" t="s">
        <v>0</v>
      </c>
      <c r="C87" s="19">
        <v>90</v>
      </c>
      <c r="D87" s="5" t="s">
        <v>4</v>
      </c>
      <c r="E87" s="21">
        <v>5</v>
      </c>
      <c r="F87" s="15">
        <v>12582000</v>
      </c>
      <c r="G87" s="15">
        <v>0</v>
      </c>
      <c r="H87" s="15">
        <f>G87+F87</f>
        <v>12582000</v>
      </c>
      <c r="I87" s="15">
        <f t="shared" si="8"/>
        <v>2516400</v>
      </c>
      <c r="J87" s="17">
        <v>2021</v>
      </c>
    </row>
  </sheetData>
  <phoneticPr fontId="1" type="noConversion"/>
  <pageMargins left="0.17" right="0.17" top="0.24" bottom="0.19" header="0.2" footer="0.17"/>
  <pageSetup paperSize="9" orientation="portrait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taxe</vt:lpstr>
    </vt:vector>
  </TitlesOfParts>
  <Company>COMMUNE DE KELIBIA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COMMUNE DE KELIBIA</dc:creator>
  <cp:lastModifiedBy>SERINFO</cp:lastModifiedBy>
  <cp:lastPrinted>2021-01-02T17:01:55Z</cp:lastPrinted>
  <dcterms:created xsi:type="dcterms:W3CDTF">2012-12-27T14:20:49Z</dcterms:created>
  <dcterms:modified xsi:type="dcterms:W3CDTF">2021-04-14T13:16:44Z</dcterms:modified>
</cp:coreProperties>
</file>